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262900D5-0E96-4283-BFA2-962CD5610029}" xr6:coauthVersionLast="47" xr6:coauthVersionMax="47" xr10:uidLastSave="{00000000-0000-0000-0000-000000000000}"/>
  <workbookProtection workbookAlgorithmName="SHA-512" workbookHashValue="H+Z3o0yzk2o7WyQcfcYJR1E4cvz9T4giwQmdSTMolhbwKYPjfAIpMVRCL9u8zj7JxRNiErhP0QROVi9Sv8o9Ug==" workbookSaltValue="8KbvS+up7iN6HQKQZik/3Q==" workbookSpinCount="100000" lockStructure="1"/>
  <bookViews>
    <workbookView xWindow="-120" yWindow="-120" windowWidth="29040" windowHeight="15720" xr2:uid="{00000000-000D-0000-FFFF-FFFF00000000}"/>
  </bookViews>
  <sheets>
    <sheet name="MATRIZ" sheetId="3" r:id="rId1"/>
    <sheet name="CRITERIOS" sheetId="2" r:id="rId2"/>
    <sheet name="TIPOS R&amp;O" sheetId="5" r:id="rId3"/>
    <sheet name="MAPA" sheetId="4" r:id="rId4"/>
    <sheet name="CONTROL CAMBIOS" sheetId="6" r:id="rId5"/>
    <sheet name="ACTUALIZACIONES" sheetId="7" r:id="rId6"/>
  </sheets>
  <definedNames>
    <definedName name="_xlnm._FilterDatabase" localSheetId="0" hidden="1">MATRIZ!$A$7:$V$32</definedName>
    <definedName name="_xlnm.Print_Area" localSheetId="2">'TIPOS R&amp;O'!$A$1:$I$22</definedName>
    <definedName name="BAJO" localSheetId="0">MATRIZ!$O$52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3" l="1"/>
  <c r="N35" i="3"/>
  <c r="N11" i="3"/>
  <c r="O11" i="3" s="1"/>
  <c r="N33" i="3"/>
  <c r="N30" i="3" l="1"/>
  <c r="N37" i="3"/>
  <c r="N41" i="3"/>
  <c r="N45" i="3"/>
  <c r="N29" i="3"/>
  <c r="N24" i="3"/>
  <c r="N22" i="3"/>
  <c r="N20" i="3"/>
  <c r="N19" i="3"/>
  <c r="N18" i="3"/>
  <c r="N12" i="3"/>
  <c r="N10" i="3"/>
  <c r="N9" i="3"/>
  <c r="N8" i="3"/>
  <c r="O10" i="3" l="1"/>
  <c r="O22" i="3" l="1"/>
  <c r="O19" i="3" l="1"/>
  <c r="O18" i="3"/>
  <c r="O12" i="3"/>
  <c r="O9" i="3"/>
  <c r="O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Nelson Salamanca Uribe</author>
  </authors>
  <commentList>
    <comment ref="B6" authorId="0" shapeId="0" xr:uid="{00000000-0006-0000-0000-000001000000}">
      <text>
        <r>
          <rPr>
            <sz val="9"/>
            <color indexed="81"/>
            <rFont val="Tahoma"/>
            <family val="2"/>
          </rPr>
          <t xml:space="preserve">
Aquello que tiene el  potencial intrínseco para  generar riesgos o brindar  oportunidades
</t>
        </r>
      </text>
    </comment>
    <comment ref="C6" authorId="0" shapeId="0" xr:uid="{00000000-0006-0000-0000-000002000000}">
      <text>
        <r>
          <rPr>
            <sz val="9"/>
            <color indexed="81"/>
            <rFont val="Tahoma"/>
            <family val="2"/>
          </rPr>
          <t xml:space="preserve">
Aquello que ocurre, ¿Qué puede pasar?, ¿Qué Riesgo/Oportunidad se 
puede presentar?
</t>
        </r>
      </text>
    </comment>
    <comment ref="D6" authorId="0" shapeId="0" xr:uid="{00000000-0006-0000-0000-000003000000}">
      <text>
        <r>
          <rPr>
            <sz val="9"/>
            <color indexed="81"/>
            <rFont val="Tahoma"/>
            <family val="2"/>
          </rPr>
          <t xml:space="preserve">
Registrar R1, R2, R3…O1, O2, O3…
</t>
        </r>
      </text>
    </comment>
    <comment ref="E6" authorId="0" shapeId="0" xr:uid="{00000000-0006-0000-0000-000004000000}">
      <text>
        <r>
          <rPr>
            <sz val="9"/>
            <color indexed="81"/>
            <rFont val="Tahoma"/>
            <family val="2"/>
          </rPr>
          <t xml:space="preserve">
Clasifique el riesgo u oportunidad</t>
        </r>
      </text>
    </comment>
    <comment ref="F6" authorId="0" shapeId="0" xr:uid="{00000000-0006-0000-0000-000005000000}">
      <text>
        <r>
          <rPr>
            <sz val="9"/>
            <color indexed="81"/>
            <rFont val="Tahoma"/>
            <family val="2"/>
          </rPr>
          <t xml:space="preserve">
El qué y por qué de la presencia del evento que ocurre
¿Por qué puede pasar?
¿Por qué puede suceder?
</t>
        </r>
      </text>
    </comment>
    <comment ref="G6" authorId="0" shapeId="0" xr:uid="{00000000-0006-0000-0000-000006000000}">
      <text>
        <r>
          <rPr>
            <sz val="9"/>
            <color indexed="81"/>
            <rFont val="Tahoma"/>
            <family val="2"/>
          </rPr>
          <t xml:space="preserve">
Un resultado o impacto sobre un grupo de partes involucradas y recursos
¿Qué problemas ocasiona?
¿Qué puede suceder?
</t>
        </r>
      </text>
    </comment>
    <comment ref="H6" authorId="0" shapeId="0" xr:uid="{00000000-0006-0000-0000-000007000000}">
      <text>
        <r>
          <rPr>
            <sz val="9"/>
            <color indexed="81"/>
            <rFont val="Tahoma"/>
            <family val="2"/>
          </rPr>
          <t xml:space="preserve">
Controles establecidos y  su nivel de eficacia
</t>
        </r>
      </text>
    </comment>
  </commentList>
</comments>
</file>

<file path=xl/sharedStrings.xml><?xml version="1.0" encoding="utf-8"?>
<sst xmlns="http://schemas.openxmlformats.org/spreadsheetml/2006/main" count="717" uniqueCount="406">
  <si>
    <t xml:space="preserve">SISTEMA INTEGRADO DE GESTIÓN </t>
  </si>
  <si>
    <t>PCM- 04-F- 132</t>
  </si>
  <si>
    <t xml:space="preserve">GESTIÓN DE LABORATORIO </t>
  </si>
  <si>
    <t>VERSIÓN: 1.0</t>
  </si>
  <si>
    <t xml:space="preserve"> MATRIZ DE RIESGOS Y OPORTUNIDADES DEL LABORATORIO AMBIENTAL DE CORPOCESAR </t>
  </si>
  <si>
    <t>FECHA: 24/03/2022</t>
  </si>
  <si>
    <t>OBJETIVOS</t>
  </si>
  <si>
    <t>IDENTIFICACION DEL RIESGO/OPORTUNIDAD</t>
  </si>
  <si>
    <t>ANÁLISIS</t>
  </si>
  <si>
    <t>EVALUACIÓN</t>
  </si>
  <si>
    <t>TRATAMIENTO</t>
  </si>
  <si>
    <t>SEGUIMIENTO</t>
  </si>
  <si>
    <t xml:space="preserve">FUENTES O FACTORES </t>
  </si>
  <si>
    <t>EVENTOS (RIESGO U OPORTUNIDAD)</t>
  </si>
  <si>
    <t>RIESGO (R)
OPORTUNIDAD (O)</t>
  </si>
  <si>
    <t>TIPO DE RIESGO/
OPORTUNIDAD</t>
  </si>
  <si>
    <t>CAUSAS DEL EVENTO</t>
  </si>
  <si>
    <t>CONSECUENCIA</t>
  </si>
  <si>
    <t>CONTROLES DEL EVENTO</t>
  </si>
  <si>
    <t>IMPACTO</t>
  </si>
  <si>
    <t>PROBABILIDAD</t>
  </si>
  <si>
    <t>Nivel
 ( I*P )</t>
  </si>
  <si>
    <t>PRIORIDAD</t>
  </si>
  <si>
    <t xml:space="preserve"> EXISTE
(SI/NO)</t>
  </si>
  <si>
    <t>DESCRIPCIÓN</t>
  </si>
  <si>
    <t>ESTA DOCUMENTADO
(SI/NO)</t>
  </si>
  <si>
    <t>ES EFICAZ
(SI/NO)</t>
  </si>
  <si>
    <t>BAJO
MEDIO
ALTO</t>
  </si>
  <si>
    <t>TIPO DE ACCIÓN</t>
  </si>
  <si>
    <t>Plan de Acción</t>
  </si>
  <si>
    <t>Duración</t>
  </si>
  <si>
    <t>Responsable</t>
  </si>
  <si>
    <t>Estado</t>
  </si>
  <si>
    <t>Fecha de
Seguimiento</t>
  </si>
  <si>
    <t>Verificación</t>
  </si>
  <si>
    <t xml:space="preserve">Asegurar la imparcialidad en la ejecución de las actividades del laboratorio ambiental. </t>
  </si>
  <si>
    <t xml:space="preserve">Continuidad de la operación/funcionamiento del Lab. 
Personal
</t>
  </si>
  <si>
    <t xml:space="preserve">Entrega de resultados y/o  informes de  resultados sesgados para favorecer intereses indebidos y/o ilegales de tipo personal, de la organización mayor y/o de las partes interesadas del laboratorio.  </t>
  </si>
  <si>
    <t>R1</t>
  </si>
  <si>
    <t xml:space="preserve">Imparcialidad 
Confidencialidad </t>
  </si>
  <si>
    <t xml:space="preserve">
*La Direccion General del Laboratorio es un cargo de libre nombramiento y remoción, cuyo nombramiennto tiene una marcada influencia politica. (Gobernanza).
*La fuente de financiación del laboratorio es o se gestiona a través de la organización mayor a la cual este pertenece (finanzas y/o recursos compartidos).
*Por mantener la operación y/o funcionamiento del laboratorio se acepten resultados fuera de lo aceptado/permitido. 
*Presiones internas o externas por parte de las partes interesadas del laboratorio y/o de la organización mayor. 
*Lineamientos/directrices de imparcialidad y confidencialidad no son comunicados con el personal
*Rotación de perfiles especificos involucrados en la operación del y/o funcionamiento del laboratorio </t>
  </si>
  <si>
    <r>
      <rPr>
        <sz val="14"/>
        <rFont val="Arial"/>
        <family val="2"/>
      </rPr>
      <t xml:space="preserve">Deterioro de la confiabilidad /credibilidad/imagen/prestigio del laboratorio y/o de la organizacion mayor. 
Repercusiones por incumplimientos de Requisitos legales. 
Quejas y/o reclamaciones por parte de las partes interesadas del laboratorio. 
</t>
    </r>
    <r>
      <rPr>
        <b/>
        <sz val="14"/>
        <rFont val="Arial"/>
        <family val="2"/>
      </rPr>
      <t xml:space="preserve">
</t>
    </r>
  </si>
  <si>
    <t>SI</t>
  </si>
  <si>
    <t xml:space="preserve">*Implementación de la politica de imparcialidad y confidencialidad dentro del laboratorio (incluyendo su divulgación y/o socialización con todo el personal vinculado al laboratorio).
*Actas de compromiso con el funcionamiento del SGC basado en la norma ISO /IEC 17025:2017 y compromiso de imparcialidad y confidencialidad con el Laboratorio Ambiental de Corpocesar, suscritas bajo la gravedad del juramento por parte de todo el  personal vinculado al mismo.
* Manual de funciones por cargo implementado y socializado con todo el personal vinculado al laboratorio. 
* Identificación y gestión de los posibles conflictos de interés (Matriz de análisis de potenciales conflictos de interés)
*Actas de autorizaciones debidamente suscritas por parte de todo el  personal vinculado al laboratorio.
*Autonomia técnica respecto a las demas dependencias de la organizacion mayor. 
*Autonomia de operacion de acuerdo a terminos y/o requisitos contratados. 
*Capacitaciones sobre Informes de resultados </t>
  </si>
  <si>
    <t>Evitar</t>
  </si>
  <si>
    <t>Mantener los controles actuales
Poliza contra todo riesgos
Poliza de cumplimiento</t>
  </si>
  <si>
    <t>Permanente</t>
  </si>
  <si>
    <t>Director General del laboratorio
Director Tecnico del laboratorio 
Coord. Calidad del laboratorio</t>
  </si>
  <si>
    <t xml:space="preserve">Cumplido </t>
  </si>
  <si>
    <t>Eficaz</t>
  </si>
  <si>
    <t xml:space="preserve">Continuidad de la operación/funcionamiento del Lab. 
</t>
  </si>
  <si>
    <t xml:space="preserve">Sesgar alcance del laboratorio  para favorecer intereses indebidos y/o ilegales de tipo personal, de la organización mayor y/o de las partes interesadas del laboratorio. </t>
  </si>
  <si>
    <t>R2</t>
  </si>
  <si>
    <t>Imparcialidad</t>
  </si>
  <si>
    <t xml:space="preserve">*El laboratorio  pertenece y depende de otras áreas más generales y de superior jerarquia dentro de la organización mayor (Corpocesar).
*La Direccion General del Laboratorio es un cargo de libre nombramiento y remoción, cuyo nombramiennto tiene una marcada influencia politica. (Gobernanza).
*La fuente de financiación del laboratorio es o se gestiona a través de la organización mayor a la cual este pertenece (finanzas y/o recursos compartidos).
*Presiones internas o externas por parte de las partes interesadas del laboratorio y/o de la organización mayor. 
</t>
  </si>
  <si>
    <r>
      <rPr>
        <sz val="14"/>
        <rFont val="Arial"/>
        <family val="2"/>
      </rPr>
      <t xml:space="preserve">Deterioro de la confiabilidad /credibilidad/imagen/prestigio del laboratorio y/o de la organizacion mayor. 
Repercusiones por incumplimientos de Requisitos legales. 
Quejas y/o reclamaciones por parte de las partes interesadas del laboratorio. 
</t>
    </r>
    <r>
      <rPr>
        <b/>
        <sz val="14"/>
        <rFont val="Arial"/>
        <family val="2"/>
      </rPr>
      <t xml:space="preserve">
</t>
    </r>
  </si>
  <si>
    <t>*Implementación de la politica de imparcialidad y confidencialidad dentro del laboratorio (incluyendo su divulgación y/o socialización con todo el personal vinculado al laboratorio).
*Actas de compromiso con el funcionamiento del SGC basado en la norma ISO /IEC 17025:2017 y compromiso de imparcialidad y confidencialidad con el Laboratorio Ambiental de Corpocesar, suscritas bajo la gravedad del juramento por parte de todo el  personal vinculado al mismo.
* Identificación y gestión de los posibles conflictos de interés (Matriz de análisis de potenciales conflictos de interés)
*Matriz de autorizaciones del laboratorio. 
*Actas de autorizaciones debidamente suscritas por parte de todo el  personal vinculado al laboratorio.
*Autonomia técnica respecto a las demas dependencias de la organizacion mayor. 
*Autonomia de operacion de acuerdo a terminos y/o requisitos contratados.</t>
  </si>
  <si>
    <t>Mantener los controles actuales
Poliza contra todo riesgos, de cumplimiento</t>
  </si>
  <si>
    <t xml:space="preserve">Administracion actividades propias del laboratorio a cargo de terceros </t>
  </si>
  <si>
    <t>R3</t>
  </si>
  <si>
    <t xml:space="preserve">*Relacion interpersonal proveedor y cliente 
*Presiones externas por parte de las partes interesadas del Lab
*El Laboratorio no asegura que los proveedores cumplan con el compromiso de imparcialidad y/o confidencialidad con respecto a la información confidencial que maneja y/o produce el Laboratorio </t>
  </si>
  <si>
    <t xml:space="preserve">Deterioro de la confiabilidad /credibilidad/imagen/prestigio del laboratorio y/o de la organizacion mayor. 
Repercusiones por incumplimientos de Requisitos legales. 
Quejas y/o reclamaciones por parte de las partes interesadas del laboratorio. </t>
  </si>
  <si>
    <t>Contrato asociado administracion de actividades según alcance con tercero
Lista de pliegos 
Estudios previos, prepliegos, pliegos definitivos.
Acta de inicio</t>
  </si>
  <si>
    <t>Compartir</t>
  </si>
  <si>
    <t xml:space="preserve">Informes de gestion y desempeño con el proveedor 
Evaluacion proveedor </t>
  </si>
  <si>
    <t>Proveedor de servicios para mantenimiento y calibración de equipos</t>
  </si>
  <si>
    <t>El mismo proveedor realiza tanto la calibración como el mantenimiento de los equipos, afectando la objetividad en las evaluaciones y generación de posibles fallos no detectados. Posibles resultados sesgados de las calibraciones y la evaluación de las condiciones de los equipos.</t>
  </si>
  <si>
    <t>R4</t>
  </si>
  <si>
    <t>Conflicto de interés</t>
  </si>
  <si>
    <t>En la ciudad no se cuenta con diversidad de proveedores que puedan prestar el servicio de mantenimiento y calibración de forma independiente, lo cual implica altos gastos en la contratación de proveedores diferentes (viáticos) para dar cumplimiento al programa de manteniemiento y calibración.</t>
  </si>
  <si>
    <t>Se pueden obtener resultados inexactos o manipulados en las calibraciones y mantenimientos, lo que podría comprometer la seguridad y funcionamiento de los equipos.
Riesgo de daños o fallos de equipos no detectados a tiempo.</t>
  </si>
  <si>
    <t xml:space="preserve">Revisión de la estructura interna del proveedor:
•	Solicitar al proveedor actas de compromiso del personal que va a realizar los servicios, donde se identifiquen las acciones al momento de detectar un riesgo por conflicto de intereses. 
•	Cláusulas de confidencialidad.
•	Análisis y declaración de actividades respecto a imparcialidad.
•	Revisar en el organigrama del proveedor que funcionan dos dependencias con jefes independientes para las áreas de mantenimiento y calibración. </t>
  </si>
  <si>
    <t>Reducir</t>
  </si>
  <si>
    <t>Evaluación inicial: Antes de emitir orden de compra o contrato con el proveedor, hacer una revisión completa de la estructura interna y solicitar la documentación que aseguran la imparcialidad de las dependencias.</t>
  </si>
  <si>
    <t xml:space="preserve">Alta dirección </t>
  </si>
  <si>
    <t xml:space="preserve">Mantener los resultados confiables y validados de los metodos acreditados por el laboratorio </t>
  </si>
  <si>
    <t>Procesos y procedimientos</t>
  </si>
  <si>
    <t xml:space="preserve">Emisión de resultados y/o informes de resultados no validos y/o no confiables </t>
  </si>
  <si>
    <t>R5</t>
  </si>
  <si>
    <t>Operativos</t>
  </si>
  <si>
    <t>Perdida de confiabilidad/credibilidad 
Generación de Trabajos No Conformes (TNC)
Reprocesos</t>
  </si>
  <si>
    <t>Mantener</t>
  </si>
  <si>
    <t>Mantener los controles actuales</t>
  </si>
  <si>
    <t xml:space="preserve">Director técnico del laboratorio 
Coord. técnico del laboratorio
Técnicos de campo. </t>
  </si>
  <si>
    <t>Cumplimiento de planes y programas</t>
  </si>
  <si>
    <t>Uso de equipos/instrumentos del laboratorio fuera de especificaciones o con certificados de calibración vencidos.</t>
  </si>
  <si>
    <t>Generación de Trabajos No Conformes (TNC)
Reprocesos
Retrasos en la entrega de informes de resultados 
Perdida de confiabilidad/credibilidad</t>
  </si>
  <si>
    <t>*Cronograma de calibración 
*Etiquetado y/o identificación de instrumentos o equipos descalibrados,  no operativos y/o fuera de servicio.</t>
  </si>
  <si>
    <t xml:space="preserve">Director técnico del laboratorio 
Coord. técnico del laboratorio
Técnicos de campo. 
Tecnico de laboratorio. </t>
  </si>
  <si>
    <t>Infraestructura</t>
  </si>
  <si>
    <t>Muestras tomadas y/o procesadas en condiciones ambientales fuera de las especificadas en el método normalizado o validado.</t>
  </si>
  <si>
    <t xml:space="preserve">
*Procedimientos de verificaciones de condiciones ambientales.
*Procedimiento de aseguramiento y control de calidad del laboratorio.
*Procedimientos/guias  técnicas para la ejecución de los ensayos.
*Delimitación de areas restringidas de acceso.
* Sistema de aire acondicionado, control de temperatura y humedad. </t>
  </si>
  <si>
    <t>Personal</t>
  </si>
  <si>
    <t>Errores de transcripción de datos y cálculo en los analisis  de resultados.
Errores de escritura.
Truncamiento de resultados.
Transcripción en campos no correspondientes, errores en números de serie, referencias de materiales o información en los informes de resultados.</t>
  </si>
  <si>
    <t>*Plantillas de captura de datos y cálculos verificadas y protegidas.
*Revisión y aprobación de informes por personal competente y con experiencia técnica.</t>
  </si>
  <si>
    <t xml:space="preserve">Director técnico del laboratorio. 
Analista de datos. </t>
  </si>
  <si>
    <t>*Los resultados de seguimiento del aseguramiento de calidad no cumplen los criterios especificados.
*Uso de métodos normalizados desactualizados o no verificados.</t>
  </si>
  <si>
    <t>Generación de Trabajos No Conformes (TNC)
Reprocesos
Retrasos en la entrega de informes de resultados 
Perdida de confiabilidad/credibilidad
Incumplimiento de requisitos de la organización mayor y/u otras partes interesadas</t>
  </si>
  <si>
    <t xml:space="preserve">*Procedimiento de aseguramiento y control de calidad del laboratorio.
* Seguimiento estadistico por medio de cartas de control.
*Procedimientos/guias tecnicas de validación y verificación de metodos.
*Control de documentos externos.
</t>
  </si>
  <si>
    <t xml:space="preserve">Director técnico del laboratorio. 
Coord. técnico del laboratorio.
Coord. de calidad del laboratorio.  </t>
  </si>
  <si>
    <t>Errores al ingresar las muestras al laboratorio para procesarlas/analizarlas. 
Desconocimiento del procedimiento de preparación, manejo y transporte de muestras.
*Muestras analizadas sin la preservación adecuada</t>
  </si>
  <si>
    <t>Procedimiento de preparación, manejo y transporte de muestras.
Custodia de las muestras.
Supervisión de personal.
Cumplimiento del programa de formación/capacitación.</t>
  </si>
  <si>
    <t xml:space="preserve">Director técnico del laboratorio. 
Coord. técnico del laboratorio.
Técnicos de campo. 
Tecnico de laboratorio. </t>
  </si>
  <si>
    <t>Flujo de información</t>
  </si>
  <si>
    <t xml:space="preserve">Entrega de resultados inoportuna </t>
  </si>
  <si>
    <t>R6</t>
  </si>
  <si>
    <t>Debilidades en la gestión interna para el cumplimiento de los de los tiempos de entrega del informe de resultados</t>
  </si>
  <si>
    <t xml:space="preserve">Generación de Trabajos No Conformes (TNC)
Reprocesos
Incumplimiento de requisitos de la organización mayor y/u otras partes interesadas
Perdida de confiabilidad/credibilidad
Incumplimientos legales
Quejas y/o solicitudes de la organización mayor y/u otras partes interesadas
</t>
  </si>
  <si>
    <t xml:space="preserve">
*Se establece una programación de las actividades y para la elaboración, revisión y envío de informes.
* Se realiza revisión y aprobación de informes por personal competente y con experiencia técnica.</t>
  </si>
  <si>
    <t>Legales o normativos</t>
  </si>
  <si>
    <t xml:space="preserve">Suspensión/ No renovación de la acreditación NTC ISO/IEC 17025: 2017. </t>
  </si>
  <si>
    <t>R7</t>
  </si>
  <si>
    <t>Estrategico</t>
  </si>
  <si>
    <t xml:space="preserve">
Sistema de Gestión de Calidad del laboratorio no adecuado/alineado/actualizado conforme a todos los requisitos normativos de la NTC ISO/IEC 17025: 2017. </t>
  </si>
  <si>
    <t xml:space="preserve">
Perdida total de confiabilidad/credibilidad
Deterioro de la imagen/prestigio del laboratorio y de la organización mayor
Incumplimiento de requisitos legales 
</t>
  </si>
  <si>
    <t xml:space="preserve">*Se cuenta con la actual revisión/ajuste/alineación del Sistema de Gestión de Calidad del laboratorio conforme a los RQ de la NTC ISO/IEC 17025.2017.
*Requisitos y/o exigencias contractuales en el marco de la operación del laboratorio ambiental, para asegurar mantenimiento/ampliación/renovación de la acreditacion NTC ISO/IEC 17025.2017.
</t>
  </si>
  <si>
    <t xml:space="preserve">Asegurar la operatividad/funcionamiento del laboratorio ambiental. </t>
  </si>
  <si>
    <t>Recursos o presupuesto</t>
  </si>
  <si>
    <t xml:space="preserve">Operación del laboratorio sin viabilidad de operación </t>
  </si>
  <si>
    <t>R8</t>
  </si>
  <si>
    <t xml:space="preserve">No planificación de la operación del Laboratorio como una meta dentro del Plan de Accion Cuatrienal - PAC de CORPOCESAR, con la consecuente imposibilidad de presupuestar recursos para su operación. </t>
  </si>
  <si>
    <t xml:space="preserve">*Se cuenta con un PAC para el cuatrenio 2020-2023, donde se encuenta incluida la operación del laboratorio ambienta como meta fisica y financiera. 
*Desde la Subdirección General del Área de Planeación de Corpocesar, se gestiona la formulación y viabilización del proyecto que soporta la viabilidad de la operacion del laboratorio ambiental. </t>
  </si>
  <si>
    <t>MEDIO</t>
  </si>
  <si>
    <t xml:space="preserve">Cada ciclo de renovación de operación del laboratorio. </t>
  </si>
  <si>
    <t xml:space="preserve">Director General del laboratorio
Director Tecnico del laboratorio </t>
  </si>
  <si>
    <t>Modelo de operación</t>
  </si>
  <si>
    <t>Sociales</t>
  </si>
  <si>
    <t xml:space="preserve">Paralisis de la actividades de ensayo </t>
  </si>
  <si>
    <t>R9</t>
  </si>
  <si>
    <t>Dificultades en el orden publico (paros, marchas y/o bloqueos en las vias o areas de monitoreo y/o procesamiento de muestras o items de ensayo)</t>
  </si>
  <si>
    <t xml:space="preserve">
Retraso en las operaciones del laboratorio
Incumplimientos normativos y/o legales asociados a la mision de Corpocesar. </t>
  </si>
  <si>
    <t xml:space="preserve">* Manejo de contratos del personal operativo y de gestión vinculado al laboratorio. 
* Programar vacaciones.
* Trabajo home office. </t>
  </si>
  <si>
    <t>Mantener los controles actuales
Comunicaciones constante acerca del estado de orden publico</t>
  </si>
  <si>
    <t>Cuando se presente</t>
  </si>
  <si>
    <t xml:space="preserve">Falta de fluido electrico </t>
  </si>
  <si>
    <t xml:space="preserve">*Compra de una planta de energía </t>
  </si>
  <si>
    <t>Mantener los controles actuales
Realizar el proceso para la adquisición de una planta</t>
  </si>
  <si>
    <t>Pendiente</t>
  </si>
  <si>
    <t>Incumplimientos en los monitoreos y/o actividades de laboratorio</t>
  </si>
  <si>
    <t>R10</t>
  </si>
  <si>
    <t>Cumplimiento</t>
  </si>
  <si>
    <t>Debilidades en la planificación de las actividades/operaciones del laboratorio: 
*Programar actividades sin disponer de equipos, herramientas y material adecuado.
*No contar con el personal suficiente para el cumplimiento del proyecto.
*No tener en cuenta estado actual de los equipos y/o herramientas requeridas.
*No tener en cuenta la capacidad del laboratorio vs los monitoreos y/o muestras a procesar o por programar.
*No tener en cuenta tiempo de entrega y finalización del plazo de operacion. 
*Falencias en determinar los requerimientos y criterios de aceptación de la organizacion mayor conforme a los rq legales. 
*Falta de recursos para ejecución y finalización del plazo de operacion definido.
*El método de muestreo no siempre considera los factores a controlar, para asegurar la validez de los resultados del subsiguiente ensayo. 
*Cuando el análisis de datos de las actividades de seguimiento está fuera de los criterios predefinidos, se deben tomar las acciones apropiadas para evitar que se informen resultados incorrectos
*Retrasos en la contratación de un nuevo proovedor y/o operador del Laboratorio</t>
  </si>
  <si>
    <t xml:space="preserve">Retrasos en la entrega
Incumplimiento de los objetivos misionales del laboratorio y de la organización mayor
Perdida de confiabilidad/prestigio/imagen/credibilidad
Incumplimientos legales
</t>
  </si>
  <si>
    <t xml:space="preserve">*Se cuenta con una planificación/programacion y seguimientos, teniendo en cuenta la disponibilidad de recursos técnicos y financieros.
*Se establece una programación de las actividades para el personal.
*Se revisa la capacidad operativa para dar ajustar a las fechas de cumplimiento con la organización mayor. 
*Existe comunicación directa con el responsable de la gestion del mantenimiento de equipos  (Coord tecnico del laboratorio).
*Existe cronograma de mantenimiento, calibración y hoja de vida de los equipos.
* Existe comunicación directa con la organizacion mayor a traves de los cargos del nivel directivo del laboratorio para validar todos los requisitos..
*Se tienen definidos responsables con autorizaciones para ejecutar las actividades y operar equipos según los requerimientos establecidos. 
*Asignación del presupuesto de la operación del laboratorio. 
*Socialización a todo el personal vinculado al laboratorio a cerca de la  ejecución/operacion del lab cada ciclo de operacion.
* Se cuenta con perfiles competentes que estan disponibles para ajustar cambios de acuerdo con lo planificado con la organizacion mayor.
* Se cuenta con personal calificado para el muestreo y procesamiento/analisis de muestras o items de ensayo. 
*Registros de supervisión del personal de muestreo 
Formato de supervision de tareas pára la toma de muestra compuesta.
*Actualización del Manual de calidad donde se especifique la veracidad de la revision documenta
</t>
  </si>
  <si>
    <t>Mantener los controles actuales
Poliza contra todo riesgos</t>
  </si>
  <si>
    <t xml:space="preserve">Director general del laboratorio.
Director técnico del laboratorio. 
Coord. técnico del laboratorio.
Coord. de calidad del laboratorio.  </t>
  </si>
  <si>
    <t>Comunicación</t>
  </si>
  <si>
    <t>Asegurar la mejora continua del Sistema de Gestión de Calidad, manteniendo la satisfacción de los usuarios y cumpliendo con los requisitos exigidos en la prestación del servicio</t>
  </si>
  <si>
    <t>No eficacia de las acciones preventivas, correctivas y de mejora</t>
  </si>
  <si>
    <t>R11</t>
  </si>
  <si>
    <t>*Falencias en la identificación y tratamiento de oportunidades de mejora 
*Desconocimiento del procedimiento de acciones preventivas, correctivas y de mejora
*Inclumplimiento de las acciones establecidas
*Incumplimiento de tiempos establecidos
*Inadecuado analisis de causas</t>
  </si>
  <si>
    <t xml:space="preserve">Materialización o repetición de hallazgos 
Disminución en la eficacia del istema integrado de gestión
Perdidas por reprocesos
Perdida de Clientes
Posibles quejas y reclamos </t>
  </si>
  <si>
    <t xml:space="preserve">Procedimiento de acciones preventivas, correctivas y de mejora
Formato de no confomidades y acciones correctivas 
Encuestas de satisfaccción
</t>
  </si>
  <si>
    <t>Mantener los controles actuales 
Inducción reinducción del personal</t>
  </si>
  <si>
    <t>Coord. Calidad del laboratorio</t>
  </si>
  <si>
    <t xml:space="preserve">Garantizar la operación, funcionamiento, acreditación y prestación de servicios del laboratorio ambiental de manera eficiente y eficaz durante toda la vigencia a los clientes internos y externos. </t>
  </si>
  <si>
    <t>Perdida de la acreditación y retrasos en la operación, funcionamiento y prestación de servicios del laboratorio</t>
  </si>
  <si>
    <t>R12</t>
  </si>
  <si>
    <t xml:space="preserve">Estratégicos
</t>
  </si>
  <si>
    <t>* Falta de personal de planta o provisional necesario para gestionar y realizar las actividades administrativas y tecnicas del laboratorio
*Falta de perfiles idoneos dentro de la planta de personal</t>
  </si>
  <si>
    <t xml:space="preserve">*Incumplimiento de los indicadores de la organización mayor
*Incumplimiento de metas
</t>
  </si>
  <si>
    <t>*Asignar actividades asociadas al laboratorio a personal de planta con perfiles idoneos para el desempeño en el área
*Asegurar y priorizar la contratación de los profesionales y/o tecnicos para el desarrollo de las actividades del Laboratorio durante toda la vigencia 
*Incorporar personal a la planta de pérsonal con funciones en el laboratorio que tengan perfiles idoneos para el desempeño en actividades administrativas y de campo</t>
  </si>
  <si>
    <t>NO</t>
  </si>
  <si>
    <t xml:space="preserve">Incluir más perfiles idóneos a la planta de personal con funciones en el laboratorio.
Priorizar la contratación de profesionales, técnicos y/o tecnólogos para desempeñar funciones en el laboratorio.
</t>
  </si>
  <si>
    <t>Anual</t>
  </si>
  <si>
    <t xml:space="preserve">Director General del laboratorio
</t>
  </si>
  <si>
    <t xml:space="preserve">Financieros
</t>
  </si>
  <si>
    <t>*Falta de recursos economicos para la vinculación de personal por medio de contratos indefinidos y/o contratación por toda la vigencia.</t>
  </si>
  <si>
    <t>Perdida de Clientes
Disminución de ingresos</t>
  </si>
  <si>
    <t>Legales</t>
  </si>
  <si>
    <t>*Incumplimiento de compromisos y obligaciones establecidas en la normatividad legal vigente y plan de accion institucional 
*Incumplimiento de ordenes judiciales
*Hallazgos fiscales y disciplinarios</t>
  </si>
  <si>
    <t>*Deterioro de la confiabilidad /credibilidad/imagen/prestigio del laboratorio y/o de la organizacion mayor. 
*Repercusiones por incumplimientos de Requisitos legales. 
*Quejas y/o reclamaciones por parte de las partes interesadas del laboratorio. 
*Incumplimiento de requisitos de la organización mayor y/u otras partes interesadas
*Multas/sanciones</t>
  </si>
  <si>
    <t>Las actividades de laboratorio no llevadas a cabo de manera que se cumplan los requisitos de las autoridades reglamentarias y/o de las organizaciones que otorgan reconocimiento</t>
  </si>
  <si>
    <t>R13</t>
  </si>
  <si>
    <t xml:space="preserve">*Ausencia de mecanismos de control que permita efectuar una revisión adecuada de los parámetros de ensayos de aptitud que se adquieren y la verificación del cumplimiento de los  reportes de resultados con los lineamientos establecidos en la política participación y presentación ensayos de aptitud
*Desconocimiento de los tiempos establecidos en la Resolución 104 del IDEAM 
</t>
  </si>
  <si>
    <t xml:space="preserve">No cumplimientos de metas
Perdida de acreditación de métodos
*Reportes erroneos en los planes de participación de pruebas de ensayo
*Perdida de las pruebas de ensayo obligatoras para los métodos </t>
  </si>
  <si>
    <t xml:space="preserve">Formato verificación y control de los reportes de resultados de participación en ensayos de aptitud
Actualización del formato plan de participación pruebas de aptitud IDEAM 
Manual de funciones actualizado y socialización del cambio al cargo designado. </t>
  </si>
  <si>
    <t>Mantener controles actuales</t>
  </si>
  <si>
    <t>Líder de Laboratorio</t>
  </si>
  <si>
    <t>Mantener los resultados confiables y validados de los metodos acreditados por el laboratorio</t>
  </si>
  <si>
    <t xml:space="preserve">Los resultados de las pruebas Interlaboratorios no son satisfactorios </t>
  </si>
  <si>
    <t>R14</t>
  </si>
  <si>
    <t>operativos</t>
  </si>
  <si>
    <t xml:space="preserve">*Contaminación cruzada de las áreas
*Falla en las preparaciones de las soluciones 
*Fallas en capacitaciones </t>
  </si>
  <si>
    <t>Cumplir con disposiciones legales, normativas externas y plan de acción institucional</t>
  </si>
  <si>
    <t>Modernización de la instrumentación para los monitoreos ejecutados por el laboratorio</t>
  </si>
  <si>
    <t>O1</t>
  </si>
  <si>
    <t>*Cumplimiento de metas e indicadores</t>
  </si>
  <si>
    <t>*No cumplimiento de metas e indicadores</t>
  </si>
  <si>
    <t xml:space="preserve">Convenios interinstitucionales  para adquisición de equipos
Proyectos de modernización para los monitoreos ejecutados </t>
  </si>
  <si>
    <t>Reprogramado</t>
  </si>
  <si>
    <t>Imagen</t>
  </si>
  <si>
    <t>*Mejoramiento de los recursos y soportes técnicos para la gobernanza de los recursos naturales y para la toma de decisiones
*Aumento de la credibilidad</t>
  </si>
  <si>
    <t>*Perdida y desacreditación de la imagen corporativa</t>
  </si>
  <si>
    <t xml:space="preserve">Tecnológicos </t>
  </si>
  <si>
    <t>Tecnología</t>
  </si>
  <si>
    <t>*Mejoramiento de los recursos tecnológicos (equipos e instrumentos) y analíticos
*Incremento de la cantidad de instrumentos y equipos de medición</t>
  </si>
  <si>
    <t>*Mayor capacidad operativa e instalada para el monitoreo de los recursos naturales.
*Disminución de los tiempos de respuesta en la atención de PQRS relacionadas con el monitoreo de los Recursos naturales</t>
  </si>
  <si>
    <t>*Optimización de métodos e infraestructura</t>
  </si>
  <si>
    <t>*Se evitan Multas/sanciones
*Se evitan Demandas</t>
  </si>
  <si>
    <t>Brindar resultados confiables a los clientes internos y externos, asi como, ampliar el alcance de los metodos acreditados</t>
  </si>
  <si>
    <t>Renovación de la acreditación del laboratorio y extensión de nuevos parametros para el monitoreo de calidad de agua</t>
  </si>
  <si>
    <t>O2</t>
  </si>
  <si>
    <t>*Mejoramiento en la oportunidad en la atención de PQRS</t>
  </si>
  <si>
    <t>Cumplimiento de los requisitos de la norma NTC ISO 17025:2017
Seguimiento al SGC
Seguimiento a los indicadores</t>
  </si>
  <si>
    <t>ALTO</t>
  </si>
  <si>
    <t>Potenciar</t>
  </si>
  <si>
    <t xml:space="preserve">En ejecución </t>
  </si>
  <si>
    <t>*Cumplimiento a normatividad legal vigente</t>
  </si>
  <si>
    <t>*Se evitan investigaciones disciplinarias y fiscales
*Mejoramiento de la imagen institucional
*Satisfacción de los cliententes internos y externos
*Aumento de ingresos
*Mejor operación logística
*Posicionamiento
*Crecimiento en la base de empleados
*Mayor capacidad para nuevos mercados
*Aporte a la región</t>
  </si>
  <si>
    <t>*Mejoramiento de la imagen institucional
*Satisfacción de los cliententes internos y externos
*Mejor operación logística</t>
  </si>
  <si>
    <t>*Mayor alcance en acciones de seguimiento ambiental</t>
  </si>
  <si>
    <t>*Mejoramiento del apoyo tecnico para resolver situaciones (investigaciones) legales que adelante la corporación  
*Optimización de los procedimientos sancionatorios que adelante la corporación</t>
  </si>
  <si>
    <t>Obtener ingresos economicos que apoyen la sostenibilidad y operación del laboratorio ambiental</t>
  </si>
  <si>
    <t>Venta de servicios como estrategia administrativa y de sostenibilidad financiera</t>
  </si>
  <si>
    <t>O3</t>
  </si>
  <si>
    <t>Estratégicos</t>
  </si>
  <si>
    <t>*Generación de soportes técnicos (resultados analíticos) de laboratorio para determinación del estado de los recursos naturales.</t>
  </si>
  <si>
    <t>*Mejoramiento de la imagen institucional
*Satisfacción de los cliententes internos y externos
*Cumplimiento de metas</t>
  </si>
  <si>
    <t xml:space="preserve">Estrategias de ventas de servicio </t>
  </si>
  <si>
    <t>Cumplido</t>
  </si>
  <si>
    <t>Financieros</t>
  </si>
  <si>
    <t xml:space="preserve">*Cumplimiento de metas e indicadores
*Aumento de ingresos </t>
  </si>
  <si>
    <t xml:space="preserve">*Mayor capacidad para nuevos mercados
*Aumento de ingresos
*Mejora capacidad de reacción para atender eventualidades
*Atención de programas y proyectos institucionales 
*Atención de las actividades y requerimientos imprevistos, así como atención de órdenes judiciales, compromisos institucionales y proyecciones establecidas
</t>
  </si>
  <si>
    <t>TIPO ACCION</t>
  </si>
  <si>
    <t>Aceptar</t>
  </si>
  <si>
    <t>Cancelado</t>
  </si>
  <si>
    <t>Por vencer</t>
  </si>
  <si>
    <t>Ninguna</t>
  </si>
  <si>
    <t>FUENTES O FACTORES</t>
  </si>
  <si>
    <t>Políticos</t>
  </si>
  <si>
    <t xml:space="preserve">Económicos </t>
  </si>
  <si>
    <t xml:space="preserve">Ambientales </t>
  </si>
  <si>
    <t>Cultural</t>
  </si>
  <si>
    <t>Salud pública</t>
  </si>
  <si>
    <t>Gobierno corporativo</t>
  </si>
  <si>
    <t>Estructura organizacional</t>
  </si>
  <si>
    <t>Factores productivos</t>
  </si>
  <si>
    <t>Sistemas de información</t>
  </si>
  <si>
    <t>Cultura organizacional</t>
  </si>
  <si>
    <t>Continuidad de cliente o mercado</t>
  </si>
  <si>
    <t>Otro</t>
  </si>
  <si>
    <t>CALIFICACIÓN DEL RIESGO U OPORTUNIDAD</t>
  </si>
  <si>
    <t>IMPACTO /CONSECUENCIA</t>
  </si>
  <si>
    <t>VALOR</t>
  </si>
  <si>
    <t>ÁREA</t>
  </si>
  <si>
    <t>DESCRIPCIÓN RIESGOS</t>
  </si>
  <si>
    <t>DESCRIPCIÓN OPORTUNIDAD</t>
  </si>
  <si>
    <t>EVALUACION</t>
  </si>
  <si>
    <t>DECISIONES</t>
  </si>
  <si>
    <t>Bajo</t>
  </si>
  <si>
    <t>Operacional</t>
  </si>
  <si>
    <t>No hay daños o perjuicios. Se puede subsanar los daños inmediatamente.</t>
  </si>
  <si>
    <t>Si hay una oportunidad puede  manejarse con los recursos existentes</t>
  </si>
  <si>
    <t>IMPACTO / CONSECUENCIA</t>
  </si>
  <si>
    <t>Financiera</t>
  </si>
  <si>
    <t>La pérdida financiera es baja.</t>
  </si>
  <si>
    <t>La ganacia adicional es baja, inferior a 1 SMLMV</t>
  </si>
  <si>
    <t>Medio</t>
  </si>
  <si>
    <t>Moderado</t>
  </si>
  <si>
    <t>Mayor</t>
  </si>
  <si>
    <t>R&amp;O Bajo</t>
  </si>
  <si>
    <t>1-2</t>
  </si>
  <si>
    <t>Gestionar mediante procedimientos de rutina, es poco probable que se necesite la aplicación elevada de recursos</t>
  </si>
  <si>
    <t>Social y ambiental</t>
  </si>
  <si>
    <t>No se afecta la salud de las personas;  impacto ambiental bajo.</t>
  </si>
  <si>
    <t>R&amp;O Medio</t>
  </si>
  <si>
    <t>3-6</t>
  </si>
  <si>
    <t>Gestionar mediante procedimientos de monitoreo o respuesta específicos con responsabilidad específica del líder del proceso o director de area</t>
  </si>
  <si>
    <t>Reputación</t>
  </si>
  <si>
    <t>No hay pérdida de imagen o clientes</t>
  </si>
  <si>
    <t>Se mantiene la imagen o clientes</t>
  </si>
  <si>
    <t>Raro</t>
  </si>
  <si>
    <t>R&amp;O Alto</t>
  </si>
  <si>
    <t>8-16</t>
  </si>
  <si>
    <t>Acción inmediata, especificar planes de acción con responsabilidad de las Gerencia de división  y/o de la gerencia</t>
  </si>
  <si>
    <t>Daños moderados y reducción de la capacidad de operación</t>
  </si>
  <si>
    <t>Oportunidad que solo requiere una coordinación particular</t>
  </si>
  <si>
    <t>Improbable</t>
  </si>
  <si>
    <t>La pérdida financiera es alta.</t>
  </si>
  <si>
    <t>La ganancia financiera es alta, entre 1 SMLMV hasta 10 SMLMV</t>
  </si>
  <si>
    <t>Probable</t>
  </si>
  <si>
    <t>Requiere tratamiento médico; Impacto ambiental medio.</t>
  </si>
  <si>
    <t>No afecta la salud de las personas, impacto ambiental bajo</t>
  </si>
  <si>
    <t>Casi seguro</t>
  </si>
  <si>
    <t>Podría existir pérdida de imagen o clientes</t>
  </si>
  <si>
    <t>Podría existir fortalecimiento de Imagen o clientes en una zona específica</t>
  </si>
  <si>
    <t>Daños extensivos, pérdida de la capacidad de operación que no tiene efectos perjudiciales.</t>
  </si>
  <si>
    <t>De ser oportunidad, requiere de inversión y plan de accción con recursos, indicador y responsables para atenderse positivamente</t>
  </si>
  <si>
    <t>Pérdidas financieras mayores.</t>
  </si>
  <si>
    <t>Ganacias financieras mayores, entre 11 SMLMV y hasta 50 SMLMV</t>
  </si>
  <si>
    <t>Lesiones grandes e incapacidades graves, Impacto ambiental prolongado.</t>
  </si>
  <si>
    <t>No afecta la salud de las personas, impacto ambiental favorable</t>
  </si>
  <si>
    <t>Pérdida de imagen o clientes</t>
  </si>
  <si>
    <t>Posicionamiento de imagen o de clientes</t>
  </si>
  <si>
    <t>Pérdida de la capacidad de operación que tiene efectos perjudiciales.</t>
  </si>
  <si>
    <t>Genera ganancia de la capacidad de operación</t>
  </si>
  <si>
    <t>Enorme pérdida financiera.</t>
  </si>
  <si>
    <t>Ganancia financiera superior a 50 SMLMV</t>
  </si>
  <si>
    <t>Muerte y efectos irreversibles en la salud; Daño irreversible en el ambiente a largo plazo.</t>
  </si>
  <si>
    <t>No afecta la salud de las personas, impacto ambiental favorable a largo plazo</t>
  </si>
  <si>
    <t>Grave pérdida de imagen o clientes</t>
  </si>
  <si>
    <t>Top of mind en clientes y sociedad</t>
  </si>
  <si>
    <t>NIVEL</t>
  </si>
  <si>
    <t>FRECUENCIA</t>
  </si>
  <si>
    <t xml:space="preserve">El evento puede ocurrir solo en circunstancias excepcionales </t>
  </si>
  <si>
    <t xml:space="preserve">No se ha presentado en los últimos 5 años. </t>
  </si>
  <si>
    <t xml:space="preserve">El evento puede ocurrir en algún momento </t>
  </si>
  <si>
    <t xml:space="preserve">Al menos 1 vez en los últimos 5 años. </t>
  </si>
  <si>
    <t xml:space="preserve">El evento probablemente ocurrirá en la mayoría de las circunstancias </t>
  </si>
  <si>
    <t xml:space="preserve">Al menos 1 vez en el último año. </t>
  </si>
  <si>
    <t>Casi Seguro</t>
  </si>
  <si>
    <t xml:space="preserve">Se espera que el evento ocurra en la mayoría de las circunstancias </t>
  </si>
  <si>
    <t xml:space="preserve">Más de 1 vez al año. </t>
  </si>
  <si>
    <t>ACCION</t>
  </si>
  <si>
    <t>Evitar el riesgo decidiendo ELIMINAR el factor o fuente que lo origina</t>
  </si>
  <si>
    <t xml:space="preserve"> </t>
  </si>
  <si>
    <t>Aceptar el riesgo con el fin de perseguir una oportunidad (consecuencia  positiva)</t>
  </si>
  <si>
    <t>Reducir el riesgo al cambiar la probabilidad y las consecuencias,	implementando  o modificando controles</t>
  </si>
  <si>
    <t>Compartir el riesgo con una o varias de las partes, transferir total o parcialmente (pólizas)</t>
  </si>
  <si>
    <t>Potenciar la oportunidad para buscar un beneficio o superar las expectativas y obtener mejores resultados</t>
  </si>
  <si>
    <t>Con un nivel de Riesgo bajo u Oportunidad alta, decidir mantener los controles actuales</t>
  </si>
  <si>
    <t>Descripcion</t>
  </si>
  <si>
    <t>Cumplido: Acción Realizada al 100%</t>
  </si>
  <si>
    <t>Cancelado: Acción que ya no se puede aplicar por una razón justificada</t>
  </si>
  <si>
    <t>Reprogramado: Acción no ejecutada al 100%</t>
  </si>
  <si>
    <t>Pendiente: No hay avance</t>
  </si>
  <si>
    <t>Por vencer: No se ha cumplido la fecha de ejecución</t>
  </si>
  <si>
    <t>I. IDENTIFICACIÓN DEL RIESGO</t>
  </si>
  <si>
    <t>TIPOS DE RIESGOS</t>
  </si>
  <si>
    <t>TIPOS</t>
  </si>
  <si>
    <t>EJEMPLOS</t>
  </si>
  <si>
    <t>Situaciones o eventos que atentan el cumplimiento de la misión y los objetivos estratégicos, en función de sus políticas o directrices corporativas</t>
  </si>
  <si>
    <t>Forma de administrar la compañía, Cumplimiento de la misión, visión y objetivos generales, Definición de políticas, diseño y conceptualización por parte de la gerencia.
Errores en el diseño de planes, programas, estructura, integración del modelo de operación con el direccionamiento estratégico, asignación de recursos, estilo de dirección, ineficiencia en la adaptación a los cambios constantes del entorno empresarial, entre otros.</t>
  </si>
  <si>
    <t>Situaciones o eventos que atentan el cumplimiento de requisitos internos o externos de la compañía</t>
  </si>
  <si>
    <t xml:space="preserve">Incumplimiento de requisitos legales , Contractuales, Ética pública, Compromiso ante la comunidad </t>
  </si>
  <si>
    <t>Situaciones o eventos que atentan la sostenibilidad financiera, se relacionan con el manejo de los recursos de la entidad, la eficiencia y transparencia en el manejo de los recursos</t>
  </si>
  <si>
    <t>Riesgo de mercado, riesgo de cambio, riesgo de tipo de interés, riesgo de crédito, riesgo de liquidez,  riesgo operativo  
Inadecuado manejo de los recursos de la compañía, Inadecuado manejo presupuestal, Elaboración inadecuada de los estados financieros ,Pagos, Tesorería, Cartera y todos aquellos que puedan llevar al fracaso e inestabilidad de la Compañía</t>
  </si>
  <si>
    <t>Están relacionados con la percepción y la confianza por parte de partes interesadas y  los clientes hacia la compañía</t>
  </si>
  <si>
    <t>Confianza en la marca, top of mind,</t>
  </si>
  <si>
    <t>Comprende los riesgos relacionados tanto con la parte operativa como técnica relacionados con su función.</t>
  </si>
  <si>
    <t>Aspectos operativos y técnicos de la prestación del Servicio, Deficiencias en sistemas de información, Inadecuada definición de procesos, Estructura interna de la Compañía, Oportunidad de fraude, Incumplimiento de compromisos organizacionales y contractuales. 
Fallas en procesos, sistemas, procedimientos, modelos o personas que participan en los procesos.</t>
  </si>
  <si>
    <t>Tecnologia</t>
  </si>
  <si>
    <t>Se asocian con la capacidad de la compañía para que la tecnología disponible satisfaga las necesidades actuales y futuras y soporten el cumplimiento de su misión</t>
  </si>
  <si>
    <t>Por uso de la tecnología: Virus en la tecnología informática, vandalismo puro y de oso en las redes sociales, fraudes, intrusiones por hackers, colapso de telecomunicaciones que puedan generar el daño de la información o la interrupción del servicio.
Por desarrollo tecnológico: Tecnología obsoleta, tecnología inadecuada para el desarrollo de las actividades, entre otros.</t>
  </si>
  <si>
    <t>Relacionados con la posibilidad de que por acción u omisión mediante el uso indebido de poder, recursos o información, se lesionen los intereses de la compañía</t>
  </si>
  <si>
    <t>Generados por el manejo político del país que tiene implicaciones sobre la organización en particular.</t>
  </si>
  <si>
    <t>Económicos</t>
  </si>
  <si>
    <t>Relacionados con el crecimiento / decrecimiento económico nacional y local debido a fluctuaciones de las variables macroeconómica.</t>
  </si>
  <si>
    <t>Variaciones en el producto interno bruto, la inflación , el desempleo, la balanza de pagos, entre otros.</t>
  </si>
  <si>
    <t>Sociales (incluido salud pública)</t>
  </si>
  <si>
    <t>Riesgos derivados de la cultura de la región en donde se encuentra ubicada la empresa (condiciones de seguridad, empleo, salubridad, desarrollo de las comunidades, condiciones de vida, vivienda y bienestar)</t>
  </si>
  <si>
    <t>Hurto, robo, atraco, sabotaje, chantajes, extorsión, terrorismo, motín, conflictos sociales generadores de guerra, alteración del orden público, huelgas, emigraciones masivas, hambre, enfermedades, epidemias, colapso de servicios públicos indispensables, confictos de baja intensidad, explotación de grupos sociales, cambios en los hábitos de consumo, demandas colectivas, conflictos comerciales, entre otros.</t>
  </si>
  <si>
    <t>Ambientales</t>
  </si>
  <si>
    <t>Perturbación causada por la empresa que lleva a la degradación o pérdida de la sostenibilidad ambiental. Se pueden relacionar con la flora y la fauna, los recursos terrestres, acuáticos, aéreos, la energía y el clima.</t>
  </si>
  <si>
    <t>Efecto invernadero, disminución de la capa de ozono, contaminación acumulable del aire, agua, suelos; generación de residuos de alta peligrosidad, desertización y pérdida de biodiversidad.</t>
  </si>
  <si>
    <t>Aquellos generados por fallas en el acompañamiento jurídico en el desarrollo de las actividades de la empresa.</t>
  </si>
  <si>
    <t>Incumplimiento de la contraparte en un negocio y la imposibilidad de exigirle jurídicamente el cumplimiento de los compromisos adquiridos.
Errores de interpretación jurídica u omisión en la documentación.
Incumplimiento de normas legales y disposiciones reglamentarias que puedan conducir a demandas o sanciones.</t>
  </si>
  <si>
    <t>Competencia</t>
  </si>
  <si>
    <t>Riesgos a los cuales está expuesta la organización por el hecho de competir en un sector determinado.</t>
  </si>
  <si>
    <t>Campañas de desprestigio de la competencia comercial, espionaje industrial, tráfico de información reservada, competencia desleal, transacciones ilegales, corrupción institucional y privada, daños por productos, actividades públicas molestas o peligrosas,  responsabilidad de contratos de ejecución.</t>
  </si>
  <si>
    <t>Naturales</t>
  </si>
  <si>
    <t>Riesgos que la naturaleza puede generar a la organización.</t>
  </si>
  <si>
    <t>Riesgo metereológico y climático: Huracanes, vientos fuertes, lluvias, inundaciones, maremotos, sequías, olas de frio o calor.
Riesgos geológicos: Terremotos, movimientos sismicos, sequías, erupción volcánica, deslizamientos de tierras.
Riesgos biológicos: Plagas, bacterias, virus, mutaciones naturales, epidemias transmitidas al ser humano.
Riesgos cósmicos: Caída de meteoritos, entre otros.</t>
  </si>
  <si>
    <t>Físicos</t>
  </si>
  <si>
    <t>Aquellos derivados de fallas en la infraestructura de la organización.</t>
  </si>
  <si>
    <t>Corto circuito, explosión física, daño en maquinaria o equipos, diseño, entre otros.</t>
  </si>
  <si>
    <t>Contagio (LA/FT/FPADM)</t>
  </si>
  <si>
    <t>Probabilidad de la organización de ser utilizada directamente o a través de sus operaciones como instrumento para el lavado de activos y/o canalización de recursos hacia la realización de actividades terroristas, o cuando se pretenda el ocultamiento activos provenientes de dichas actividades.</t>
  </si>
  <si>
    <t>Financiamiento del Terrorismo o FT
Financiamiento de la Proliferación de Armas de Destrucción Masiva o FPADM
Lavado de Activos o LA</t>
  </si>
  <si>
    <t>Aquellos derivados de fallas en las directrices o politica de imparcialidad en laboratorios</t>
  </si>
  <si>
    <t>MAPA DE R&amp;O</t>
  </si>
  <si>
    <t>NIVELES</t>
  </si>
  <si>
    <t>Alto</t>
  </si>
  <si>
    <t xml:space="preserve">CONTROL DE CAMBIOS </t>
  </si>
  <si>
    <t>FECHA</t>
  </si>
  <si>
    <t>DESCRIPCION</t>
  </si>
  <si>
    <t xml:space="preserve">Generacion del documento de manera particular dentro del SGC del laboratorio ambiental. </t>
  </si>
  <si>
    <t>ACTUALIZACIONES DEL DOCUMENTO</t>
  </si>
  <si>
    <t xml:space="preserve">Actualización e inclusión  de riesgo asociados a acciones preventivas, correctivas y de mejora. </t>
  </si>
  <si>
    <t xml:space="preserve">Inclusión de riesgo por rotación de personal especifico </t>
  </si>
  <si>
    <t xml:space="preserve">Inclusión de oportunidades y actualización según observaciones de la auditoría </t>
  </si>
  <si>
    <t xml:space="preserve">Inclusión de riesgos de acuerdo a los identificados en el PAC de la auditoría </t>
  </si>
  <si>
    <t>En el Riesgo 9 se realizó actualización en las causas del evento, para los riesgos 10 y 11 se le dio cumplimiento de lo especificado y las oportunidades 2 y fueron reprogramadas, se actualizó la pestaña Mapa de acuerdo a las actualizaciones descritas</t>
  </si>
  <si>
    <t>Se realizó seguimiento a todos los riesgos y oportunidades de la matriz, los que quedaron reprogramados deben ser objeto de seguimiento para el primer cuatrimestre de la vigencia 2025</t>
  </si>
  <si>
    <t>Se realizó el seguimiento programado a todos los riesgos y oportunidades de la matriz, se actualizaron los riesgos y el mapa y se incluyó el riesgo de conflicto de intereses</t>
  </si>
  <si>
    <t xml:space="preserve">Se realiza actualización de la matriz de acuerdo a las NC detectadas en la auditoría Interna </t>
  </si>
  <si>
    <t>Asegurar que todos los documentos y registros utilizados en el laboratorio estén actualizados, controlados y disponibles en su versión vigente, para garantizar la validez técnica de los resultados, la trazabilidad de las actividades realizadas y el cumplimiento con los requisitos de la norma ISO/IEC 17025:2017.</t>
  </si>
  <si>
    <t>Uso de documentos obsoletos</t>
  </si>
  <si>
    <t>R15</t>
  </si>
  <si>
    <t>Falta de revisión periódica y control cruzado
Falta de un procedimiento eficaz para verificar y actualizar los listados maestros de documentos y registros.</t>
  </si>
  <si>
    <t>No conformidad en auditoría, pérdida de trazabilidad</t>
  </si>
  <si>
    <t>Checklist de actualización documental
Revisiones programadas
Control cruzado de documentos</t>
  </si>
  <si>
    <t>Actualización el procedimiento PCE-03-P-01 Procedimiento control de la información documentada 
Seguimiento a las revisiones programadas</t>
  </si>
  <si>
    <t>Se realiza actualización de la matriz de acuerdo a las NC detectadas en la auditoría Externa</t>
  </si>
  <si>
    <t>R16</t>
  </si>
  <si>
    <t>Falla en la implementación de los métodos normalizados dentro del sistema de gestión de la calidad.
Falta control en el proceso documental y adecuación de nuevas metodologías, ya que durante la elaboración de procedimientos internos no garantizó su integridad y fidelidad con el método de referencia 
Falta de controles operativos integrados en los formatos de registro y de verificaciones que prevengan o detecten desviaciones durante la ejecución del análisis.
El laboratorio no siempre verifica que puede llevar a cabo apropiadamente los métodos antes de utilizarlos, asegurando que se puede lograr el desempeño requerido.</t>
  </si>
  <si>
    <t>Utilización de métodos y procedimientos inapropiados para todas las actividades de laboratorio, como para la evaluación de la incertidumbre de medición, así como las técnicas estadísticas para el análisis de datos; incluyendo su verificación antes de uso</t>
  </si>
  <si>
    <t>Asegurar que el Laboratorio Ambiental ejecute todas las actividades del Laboratorio bajo métodos y procedimientos apropiados, incluyendo las contribuciones por incertidumbre de medición</t>
  </si>
  <si>
    <t xml:space="preserve">Falencias durante el atestiguamiento de los métodos
Métodos no desarrollados de manera correcta
Resultados errados 
Fallas en la inclusión o cálculo de la Incertidumbre </t>
  </si>
  <si>
    <t>Revisión estructural documentada de los métodos y procedimientos
Capacitaciones relacionadas con los métodos normalizados dentro del Sistema
Implementar una revisión técnica y documentada para todo plan de verificación e informe final de verificación
Cálculos de incertidumbre apropiados para cada método</t>
  </si>
  <si>
    <t>Evaluar el impacto de los cambios en la incertidumbre del método
Actualización de procedimientos y formatos relacionados
Verificación y actualización de los registros de incertidumbre de medida para los métodos del laboratorio</t>
  </si>
  <si>
    <t>*No cumplir con los métodos establecidos para realizar correctamente el monitoreo de campo.
*Desconocimiento del procedimiento establecido o del método de referencia.
*Incumplimiento o desviaciones de las etapas de los procedimientos/guias técnicas.
*Los datos de las actividades de seguimiento están fuera de los criterios predefinidos y no se toman las acciones apropiadas para evitar que se informen resultados incorrectos</t>
  </si>
  <si>
    <t xml:space="preserve">*Procedimientos o instructivos tecnicos de muestreo o monitoreo
*Métodos acreditados
*Supervisión de personal.
*Programa de formación y/o capacitación 
*Actualización de procedimientos </t>
  </si>
  <si>
    <t>Capacitaciones constantes para el personal
Actualización de los procedimientos e instructivos
Mantener controles actuales</t>
  </si>
  <si>
    <t>En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</si>
</sst>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yyyy\-mm\-dd;@"/>
  </numFmts>
  <fonts count="39" x14ac:knownFonts="1">
    <font>
      <sz val="11"/>
      <color rgb="FF000000"/>
      <name val="Calibri"/>
    </font>
    <font>
      <b/>
      <sz val="11"/>
      <color rgb="FF000000"/>
      <name val="Calibri"/>
      <family val="2"/>
    </font>
    <font>
      <sz val="11"/>
      <name val="Calibri"/>
      <family val="2"/>
    </font>
    <font>
      <b/>
      <sz val="9"/>
      <color rgb="FF000000"/>
      <name val="Calibri"/>
      <family val="2"/>
    </font>
    <font>
      <sz val="10"/>
      <color rgb="FF000000"/>
      <name val="Calibri"/>
      <family val="2"/>
    </font>
    <font>
      <i/>
      <sz val="11"/>
      <color rgb="FF000000"/>
      <name val="Calibri"/>
      <family val="2"/>
    </font>
    <font>
      <b/>
      <sz val="14"/>
      <color rgb="FF000000"/>
      <name val="Calibri"/>
      <family val="2"/>
    </font>
    <font>
      <sz val="11"/>
      <color rgb="FF000000"/>
      <name val="Calibri"/>
      <family val="2"/>
    </font>
    <font>
      <b/>
      <sz val="11"/>
      <name val="Calibri"/>
      <family val="2"/>
    </font>
    <font>
      <b/>
      <sz val="12"/>
      <color rgb="FF000000"/>
      <name val="Calibri"/>
      <family val="2"/>
    </font>
    <font>
      <b/>
      <sz val="9"/>
      <name val="Calibri"/>
      <family val="2"/>
    </font>
    <font>
      <sz val="9"/>
      <color indexed="81"/>
      <name val="Tahoma"/>
      <family val="2"/>
    </font>
    <font>
      <sz val="10"/>
      <color rgb="FF000000"/>
      <name val="Arial"/>
      <family val="2"/>
    </font>
    <font>
      <sz val="10"/>
      <color theme="1"/>
      <name val="Calibri"/>
      <family val="2"/>
      <scheme val="minor"/>
    </font>
    <font>
      <sz val="10"/>
      <color rgb="FF000000"/>
      <name val="Calibri"/>
      <family val="2"/>
      <scheme val="minor"/>
    </font>
    <font>
      <sz val="11"/>
      <color rgb="FF000000"/>
      <name val="Calibri"/>
      <family val="2"/>
      <scheme val="minor"/>
    </font>
    <font>
      <b/>
      <u/>
      <sz val="11"/>
      <color rgb="FF000000"/>
      <name val="Calibri"/>
      <family val="2"/>
      <scheme val="minor"/>
    </font>
    <font>
      <b/>
      <i/>
      <sz val="14"/>
      <color rgb="FF980000"/>
      <name val="Calibri"/>
      <family val="2"/>
    </font>
    <font>
      <sz val="12"/>
      <color rgb="FF000000"/>
      <name val="Calibri"/>
      <family val="2"/>
    </font>
    <font>
      <b/>
      <sz val="12"/>
      <color rgb="FF000000"/>
      <name val="Calibri"/>
      <family val="2"/>
      <scheme val="minor"/>
    </font>
    <font>
      <b/>
      <sz val="12"/>
      <color theme="1"/>
      <name val="Calibri"/>
      <family val="2"/>
      <scheme val="minor"/>
    </font>
    <font>
      <sz val="11"/>
      <name val="Calibri"/>
      <family val="2"/>
      <scheme val="minor"/>
    </font>
    <font>
      <sz val="12"/>
      <name val="Calibri"/>
      <family val="2"/>
      <scheme val="minor"/>
    </font>
    <font>
      <sz val="11"/>
      <color rgb="FF000000"/>
      <name val="Arial"/>
      <family val="2"/>
    </font>
    <font>
      <sz val="14"/>
      <color rgb="FF000000"/>
      <name val="Arial"/>
      <family val="2"/>
    </font>
    <font>
      <b/>
      <sz val="16"/>
      <color rgb="FF000000"/>
      <name val="Arial"/>
      <family val="2"/>
    </font>
    <font>
      <b/>
      <sz val="14"/>
      <color rgb="FF000000"/>
      <name val="Arial"/>
      <family val="2"/>
    </font>
    <font>
      <b/>
      <sz val="12"/>
      <color rgb="FF000000"/>
      <name val="Arial"/>
      <family val="2"/>
    </font>
    <font>
      <b/>
      <sz val="11"/>
      <color rgb="FF000000"/>
      <name val="Arial"/>
      <family val="2"/>
    </font>
    <font>
      <b/>
      <sz val="14"/>
      <color theme="0"/>
      <name val="Arial"/>
      <family val="2"/>
    </font>
    <font>
      <sz val="9"/>
      <name val="Arial"/>
      <family val="2"/>
    </font>
    <font>
      <sz val="11"/>
      <color theme="5" tint="-0.249977111117893"/>
      <name val="Arial"/>
      <family val="2"/>
    </font>
    <font>
      <sz val="11"/>
      <color theme="4" tint="-0.249977111117893"/>
      <name val="Arial"/>
      <family val="2"/>
    </font>
    <font>
      <b/>
      <sz val="16"/>
      <name val="Arial"/>
      <family val="2"/>
    </font>
    <font>
      <b/>
      <sz val="14"/>
      <name val="Arial"/>
      <family val="2"/>
    </font>
    <font>
      <sz val="14"/>
      <name val="Arial"/>
      <family val="2"/>
    </font>
    <font>
      <sz val="11"/>
      <name val="Arial"/>
      <family val="2"/>
    </font>
    <font>
      <sz val="14"/>
      <color rgb="FF000000"/>
      <name val="Arial"/>
      <family val="2"/>
      <charset val="1"/>
    </font>
    <font>
      <sz val="14"/>
      <color rgb="FF000000"/>
      <name val="Arial"/>
      <charset val="1"/>
    </font>
  </fonts>
  <fills count="35">
    <fill>
      <patternFill patternType="none"/>
    </fill>
    <fill>
      <patternFill patternType="gray125"/>
    </fill>
    <fill>
      <patternFill patternType="solid">
        <fgColor rgb="FFF2F2F2"/>
        <bgColor rgb="FFF2F2F2"/>
      </patternFill>
    </fill>
    <fill>
      <patternFill patternType="solid">
        <fgColor rgb="FFEAF1DD"/>
        <bgColor rgb="FFEAF1DD"/>
      </patternFill>
    </fill>
    <fill>
      <patternFill patternType="solid">
        <fgColor rgb="FFE5DFEC"/>
        <bgColor rgb="FFE5DFEC"/>
      </patternFill>
    </fill>
    <fill>
      <patternFill patternType="solid">
        <fgColor rgb="FFDAEEF3"/>
        <bgColor rgb="FFDAEEF3"/>
      </patternFill>
    </fill>
    <fill>
      <patternFill patternType="solid">
        <fgColor rgb="FFFDE9D9"/>
        <bgColor rgb="FFFDE9D9"/>
      </patternFill>
    </fill>
    <fill>
      <patternFill patternType="solid">
        <fgColor rgb="FFF2DBDB"/>
        <bgColor rgb="FFF2DBDB"/>
      </patternFill>
    </fill>
    <fill>
      <patternFill patternType="solid">
        <fgColor rgb="FF92D050"/>
        <bgColor rgb="FF92D050"/>
      </patternFill>
    </fill>
    <fill>
      <patternFill patternType="solid">
        <fgColor rgb="FFFFFF00"/>
        <bgColor rgb="FFFFFF00"/>
      </patternFill>
    </fill>
    <fill>
      <patternFill patternType="solid">
        <fgColor rgb="FFFF0000"/>
        <bgColor rgb="FFFF0000"/>
      </patternFill>
    </fill>
    <fill>
      <patternFill patternType="solid">
        <fgColor theme="0"/>
        <bgColor indexed="64"/>
      </patternFill>
    </fill>
    <fill>
      <patternFill patternType="solid">
        <fgColor theme="0"/>
        <bgColor rgb="FFF2F2F2"/>
      </patternFill>
    </fill>
    <fill>
      <patternFill patternType="solid">
        <fgColor theme="0"/>
        <bgColor rgb="FF92D050"/>
      </patternFill>
    </fill>
    <fill>
      <patternFill patternType="solid">
        <fgColor theme="0"/>
        <bgColor rgb="FFFFFF00"/>
      </patternFill>
    </fill>
    <fill>
      <patternFill patternType="solid">
        <fgColor theme="0"/>
        <bgColor rgb="FFFF0000"/>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C000"/>
        <bgColor rgb="FFC0C0C0"/>
      </patternFill>
    </fill>
    <fill>
      <patternFill patternType="solid">
        <fgColor rgb="FFFFC000"/>
        <bgColor indexed="64"/>
      </patternFill>
    </fill>
    <fill>
      <patternFill patternType="solid">
        <fgColor theme="5" tint="0.59999389629810485"/>
        <bgColor rgb="FFC0C0C0"/>
      </patternFill>
    </fill>
    <fill>
      <patternFill patternType="solid">
        <fgColor rgb="FFFFFFFF"/>
        <bgColor rgb="FFFFFFFF"/>
      </patternFill>
    </fill>
    <fill>
      <patternFill patternType="solid">
        <fgColor theme="0"/>
        <bgColor rgb="FFC2D69B"/>
      </patternFill>
    </fill>
    <fill>
      <patternFill patternType="solid">
        <fgColor theme="0"/>
        <bgColor rgb="FFC8C8C8"/>
      </patternFill>
    </fill>
    <fill>
      <patternFill patternType="solid">
        <fgColor theme="0"/>
        <bgColor rgb="FFFFFFFF"/>
      </patternFill>
    </fill>
    <fill>
      <patternFill patternType="solid">
        <fgColor theme="0"/>
        <bgColor rgb="FFD6E3BC"/>
      </patternFill>
    </fill>
    <fill>
      <patternFill patternType="solid">
        <fgColor theme="4" tint="0.39997558519241921"/>
        <bgColor indexed="64"/>
      </patternFill>
    </fill>
    <fill>
      <patternFill patternType="solid">
        <fgColor theme="4" tint="0.39997558519241921"/>
        <bgColor rgb="FFFABF8F"/>
      </patternFill>
    </fill>
    <fill>
      <patternFill patternType="solid">
        <fgColor rgb="FFB8EAF4"/>
        <bgColor indexed="64"/>
      </patternFill>
    </fill>
    <fill>
      <patternFill patternType="solid">
        <fgColor rgb="FFB8EAF4"/>
        <bgColor rgb="FFE5B8B7"/>
      </patternFill>
    </fill>
    <fill>
      <patternFill patternType="solid">
        <fgColor rgb="FFB8EAF4"/>
        <bgColor rgb="FFCCC0D9"/>
      </patternFill>
    </fill>
    <fill>
      <patternFill patternType="solid">
        <fgColor rgb="FFB8EAF4"/>
        <bgColor rgb="FFC2D69B"/>
      </patternFill>
    </fill>
    <fill>
      <patternFill patternType="solid">
        <fgColor rgb="FFB8EAF4"/>
        <bgColor rgb="FFFABF8F"/>
      </patternFill>
    </fill>
    <fill>
      <patternFill patternType="solid">
        <fgColor rgb="FFFFFF00"/>
        <bgColor indexed="64"/>
      </patternFill>
    </fill>
    <fill>
      <patternFill patternType="solid">
        <fgColor rgb="FFFF0000"/>
        <bgColor indexed="64"/>
      </patternFill>
    </fill>
  </fills>
  <borders count="6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9BBB59"/>
      </left>
      <right/>
      <top style="thin">
        <color rgb="FF9BBB59"/>
      </top>
      <bottom style="thin">
        <color rgb="FF9BBB59"/>
      </bottom>
      <diagonal/>
    </border>
    <border>
      <left/>
      <right style="thin">
        <color rgb="FF9BBB59"/>
      </right>
      <top style="thin">
        <color rgb="FF9BBB59"/>
      </top>
      <bottom style="thin">
        <color rgb="FF9BBB59"/>
      </bottom>
      <diagonal/>
    </border>
    <border>
      <left/>
      <right/>
      <top style="thin">
        <color rgb="FF9BBB59"/>
      </top>
      <bottom style="thin">
        <color rgb="FF9BBB59"/>
      </bottom>
      <diagonal/>
    </border>
    <border>
      <left/>
      <right style="medium">
        <color rgb="FF9BBB59"/>
      </right>
      <top style="thin">
        <color rgb="FF9BBB59"/>
      </top>
      <bottom style="thin">
        <color rgb="FF9BBB59"/>
      </bottom>
      <diagonal/>
    </border>
    <border>
      <left style="thin">
        <color rgb="FF9BBB59"/>
      </left>
      <right/>
      <top style="thin">
        <color rgb="FF9BBB59"/>
      </top>
      <bottom style="medium">
        <color rgb="FF9BBB59"/>
      </bottom>
      <diagonal/>
    </border>
    <border>
      <left/>
      <right style="thin">
        <color rgb="FF9BBB59"/>
      </right>
      <top style="thin">
        <color rgb="FF9BBB59"/>
      </top>
      <bottom style="medium">
        <color rgb="FF9BBB59"/>
      </bottom>
      <diagonal/>
    </border>
    <border>
      <left/>
      <right/>
      <top style="thin">
        <color rgb="FF9BBB59"/>
      </top>
      <bottom style="medium">
        <color rgb="FF9BBB59"/>
      </bottom>
      <diagonal/>
    </border>
    <border>
      <left/>
      <right style="medium">
        <color rgb="FF9BBB59"/>
      </right>
      <top style="thin">
        <color rgb="FF9BBB59"/>
      </top>
      <bottom style="medium">
        <color rgb="FF9BBB59"/>
      </bottom>
      <diagonal/>
    </border>
    <border>
      <left/>
      <right/>
      <top/>
      <bottom style="medium">
        <color rgb="FF9BBB59"/>
      </bottom>
      <diagonal/>
    </border>
    <border>
      <left style="medium">
        <color rgb="FF9BBB59"/>
      </left>
      <right/>
      <top style="medium">
        <color rgb="FF9BBB59"/>
      </top>
      <bottom style="thin">
        <color rgb="FF9BBB59"/>
      </bottom>
      <diagonal/>
    </border>
    <border>
      <left/>
      <right/>
      <top style="medium">
        <color rgb="FF9BBB59"/>
      </top>
      <bottom style="thin">
        <color rgb="FF9BBB59"/>
      </bottom>
      <diagonal/>
    </border>
    <border>
      <left/>
      <right style="medium">
        <color rgb="FF9BBB59"/>
      </right>
      <top style="medium">
        <color rgb="FF9BBB59"/>
      </top>
      <bottom style="thin">
        <color rgb="FF9BBB59"/>
      </bottom>
      <diagonal/>
    </border>
    <border>
      <left style="medium">
        <color rgb="FF9BBB59"/>
      </left>
      <right/>
      <top style="thin">
        <color rgb="FF9BBB59"/>
      </top>
      <bottom style="thin">
        <color rgb="FF9BBB59"/>
      </bottom>
      <diagonal/>
    </border>
    <border>
      <left style="medium">
        <color rgb="FF9BBB59"/>
      </left>
      <right style="thin">
        <color rgb="FF9BBB59"/>
      </right>
      <top style="thin">
        <color rgb="FF9BBB59"/>
      </top>
      <bottom style="thin">
        <color rgb="FF9BBB59"/>
      </bottom>
      <diagonal/>
    </border>
    <border>
      <left style="medium">
        <color rgb="FF9BBB59"/>
      </left>
      <right style="thin">
        <color rgb="FF9BBB59"/>
      </right>
      <top style="thin">
        <color rgb="FF9BBB59"/>
      </top>
      <bottom style="medium">
        <color rgb="FF9BBB59"/>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indexed="64"/>
      </top>
      <bottom/>
      <diagonal/>
    </border>
    <border>
      <left style="thin">
        <color rgb="FF000000"/>
      </left>
      <right style="thin">
        <color indexed="64"/>
      </right>
      <top/>
      <bottom style="thin">
        <color indexed="64"/>
      </bottom>
      <diagonal/>
    </border>
    <border>
      <left/>
      <right style="thin">
        <color rgb="FF000000"/>
      </right>
      <top style="thin">
        <color indexed="64"/>
      </top>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rgb="FF000000"/>
      </top>
      <bottom/>
      <diagonal/>
    </border>
    <border>
      <left style="thin">
        <color indexed="64"/>
      </left>
      <right style="thin">
        <color rgb="FF000000"/>
      </right>
      <top/>
      <bottom style="thin">
        <color indexed="64"/>
      </bottom>
      <diagonal/>
    </border>
    <border>
      <left/>
      <right/>
      <top style="thin">
        <color indexed="64"/>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2">
    <xf numFmtId="0" fontId="0" fillId="0" borderId="0"/>
    <xf numFmtId="0" fontId="12" fillId="0" borderId="6"/>
  </cellStyleXfs>
  <cellXfs count="392">
    <xf numFmtId="0" fontId="0" fillId="0" borderId="0" xfId="0"/>
    <xf numFmtId="0" fontId="3" fillId="2" borderId="3" xfId="0" applyFont="1" applyFill="1" applyBorder="1" applyAlignment="1">
      <alignment horizontal="center"/>
    </xf>
    <xf numFmtId="0" fontId="1" fillId="0" borderId="0" xfId="0" applyFont="1" applyAlignment="1">
      <alignment horizontal="center"/>
    </xf>
    <xf numFmtId="0" fontId="4" fillId="0" borderId="0" xfId="0" applyFont="1"/>
    <xf numFmtId="0" fontId="5" fillId="0" borderId="0" xfId="0" applyFont="1"/>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7" fillId="0" borderId="3" xfId="0" applyFont="1" applyBorder="1" applyAlignment="1">
      <alignment wrapText="1"/>
    </xf>
    <xf numFmtId="0" fontId="7" fillId="0" borderId="0" xfId="0" applyFont="1"/>
    <xf numFmtId="0" fontId="7" fillId="0" borderId="15" xfId="0" applyFont="1" applyBorder="1" applyAlignment="1">
      <alignment horizontal="justify" vertical="top"/>
    </xf>
    <xf numFmtId="0" fontId="7" fillId="0" borderId="1" xfId="0" applyFont="1" applyBorder="1" applyAlignment="1">
      <alignment horizontal="center" vertical="center"/>
    </xf>
    <xf numFmtId="0" fontId="9" fillId="17" borderId="15" xfId="0" applyFont="1" applyFill="1" applyBorder="1" applyAlignment="1">
      <alignment vertical="center"/>
    </xf>
    <xf numFmtId="0" fontId="10" fillId="18" borderId="10" xfId="0" applyFont="1" applyFill="1" applyBorder="1" applyAlignment="1">
      <alignment horizontal="center" vertical="center" wrapText="1"/>
    </xf>
    <xf numFmtId="0" fontId="8" fillId="0" borderId="16" xfId="0" applyFont="1" applyBorder="1" applyAlignment="1">
      <alignment vertical="center"/>
    </xf>
    <xf numFmtId="0" fontId="3" fillId="2" borderId="3" xfId="0" applyFont="1" applyFill="1" applyBorder="1" applyAlignment="1">
      <alignment horizontal="center" vertical="center"/>
    </xf>
    <xf numFmtId="0" fontId="9" fillId="0" borderId="0" xfId="0" applyFont="1" applyAlignment="1">
      <alignment vertical="center"/>
    </xf>
    <xf numFmtId="0" fontId="1" fillId="11" borderId="6" xfId="0" applyFont="1" applyFill="1" applyBorder="1" applyAlignment="1">
      <alignment horizontal="center"/>
    </xf>
    <xf numFmtId="0" fontId="13" fillId="21" borderId="6" xfId="1" applyFont="1" applyFill="1" applyAlignment="1">
      <alignment vertical="center"/>
    </xf>
    <xf numFmtId="0" fontId="14" fillId="0" borderId="6" xfId="1" applyFont="1"/>
    <xf numFmtId="0" fontId="15" fillId="21" borderId="6" xfId="1" applyFont="1" applyFill="1" applyAlignment="1">
      <alignment vertical="center"/>
    </xf>
    <xf numFmtId="0" fontId="6" fillId="0" borderId="0" xfId="0" applyFont="1"/>
    <xf numFmtId="0" fontId="7" fillId="0" borderId="0" xfId="0" applyFont="1" applyAlignment="1">
      <alignment vertical="center"/>
    </xf>
    <xf numFmtId="0" fontId="1" fillId="0" borderId="0" xfId="0" applyFont="1"/>
    <xf numFmtId="0" fontId="7" fillId="3" borderId="3" xfId="0" applyFont="1" applyFill="1" applyBorder="1" applyAlignment="1">
      <alignment horizontal="center" vertical="center"/>
    </xf>
    <xf numFmtId="0" fontId="7" fillId="3" borderId="3" xfId="0" applyFont="1" applyFill="1" applyBorder="1" applyAlignment="1">
      <alignment horizontal="justify" vertical="top" wrapText="1"/>
    </xf>
    <xf numFmtId="0" fontId="7" fillId="3" borderId="3" xfId="0" applyFont="1" applyFill="1" applyBorder="1" applyAlignment="1">
      <alignment horizontal="justify" vertical="top"/>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7" fillId="2" borderId="12" xfId="0" applyFont="1" applyFill="1" applyBorder="1" applyAlignment="1">
      <alignment horizontal="center" vertical="center"/>
    </xf>
    <xf numFmtId="0" fontId="7" fillId="2" borderId="3" xfId="0" applyFont="1" applyFill="1" applyBorder="1" applyAlignment="1">
      <alignment horizontal="center" vertical="center"/>
    </xf>
    <xf numFmtId="49" fontId="7" fillId="0" borderId="3" xfId="0" applyNumberFormat="1" applyFont="1" applyBorder="1" applyAlignment="1">
      <alignment horizontal="center" vertical="center"/>
    </xf>
    <xf numFmtId="0" fontId="7" fillId="8" borderId="3" xfId="0" applyFont="1" applyFill="1" applyBorder="1"/>
    <xf numFmtId="0" fontId="7" fillId="3" borderId="6" xfId="0" applyFont="1" applyFill="1" applyBorder="1" applyAlignment="1">
      <alignment horizontal="center" vertical="center"/>
    </xf>
    <xf numFmtId="0" fontId="7" fillId="2" borderId="13" xfId="0" applyFont="1" applyFill="1" applyBorder="1" applyAlignment="1">
      <alignment vertical="center" wrapText="1"/>
    </xf>
    <xf numFmtId="0" fontId="7" fillId="2" borderId="14" xfId="0" applyFont="1" applyFill="1" applyBorder="1" applyAlignment="1">
      <alignment vertical="center" wrapText="1"/>
    </xf>
    <xf numFmtId="0" fontId="7" fillId="9" borderId="3" xfId="0" applyFont="1" applyFill="1" applyBorder="1"/>
    <xf numFmtId="0" fontId="7" fillId="8" borderId="3" xfId="0" applyFont="1" applyFill="1" applyBorder="1" applyAlignment="1">
      <alignment horizontal="center"/>
    </xf>
    <xf numFmtId="0" fontId="7" fillId="9" borderId="3" xfId="0" applyFont="1" applyFill="1" applyBorder="1" applyAlignment="1">
      <alignment horizontal="center"/>
    </xf>
    <xf numFmtId="0" fontId="7" fillId="10" borderId="3" xfId="0" applyFont="1" applyFill="1" applyBorder="1"/>
    <xf numFmtId="0" fontId="7" fillId="4" borderId="3" xfId="0" applyFont="1" applyFill="1" applyBorder="1" applyAlignment="1">
      <alignment horizontal="center" vertical="center"/>
    </xf>
    <xf numFmtId="0" fontId="7" fillId="4" borderId="3" xfId="0" applyFont="1" applyFill="1" applyBorder="1" applyAlignment="1">
      <alignment horizontal="justify" vertical="top" wrapText="1"/>
    </xf>
    <xf numFmtId="0" fontId="7" fillId="0" borderId="0" xfId="0" applyFont="1" applyAlignment="1">
      <alignment wrapText="1"/>
    </xf>
    <xf numFmtId="0" fontId="7" fillId="10" borderId="3" xfId="0" applyFont="1" applyFill="1" applyBorder="1" applyAlignment="1">
      <alignment horizontal="center"/>
    </xf>
    <xf numFmtId="0" fontId="7" fillId="0" borderId="0" xfId="0" applyFont="1" applyAlignment="1">
      <alignment horizontal="center" vertical="center"/>
    </xf>
    <xf numFmtId="0" fontId="7" fillId="4" borderId="3" xfId="0" applyFont="1" applyFill="1" applyBorder="1" applyAlignment="1">
      <alignment horizontal="justify" vertical="top"/>
    </xf>
    <xf numFmtId="0" fontId="7" fillId="4" borderId="6"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3" xfId="0" applyFont="1" applyFill="1" applyBorder="1" applyAlignment="1">
      <alignment horizontal="justify" vertical="top" wrapText="1"/>
    </xf>
    <xf numFmtId="0" fontId="7" fillId="5" borderId="3" xfId="0" applyFont="1" applyFill="1" applyBorder="1" applyAlignment="1">
      <alignment horizontal="justify" vertical="top"/>
    </xf>
    <xf numFmtId="0" fontId="7" fillId="5" borderId="6"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3" xfId="0" applyFont="1" applyFill="1" applyBorder="1" applyAlignment="1">
      <alignment horizontal="justify" vertical="top" wrapText="1"/>
    </xf>
    <xf numFmtId="0" fontId="7" fillId="6" borderId="3" xfId="0" applyFont="1" applyFill="1" applyBorder="1" applyAlignment="1">
      <alignment horizontal="justify" vertical="top"/>
    </xf>
    <xf numFmtId="0" fontId="7" fillId="6" borderId="6" xfId="0" applyFont="1" applyFill="1" applyBorder="1" applyAlignment="1">
      <alignment horizontal="center" vertical="center"/>
    </xf>
    <xf numFmtId="0" fontId="7" fillId="0" borderId="0" xfId="0" applyFont="1" applyAlignment="1">
      <alignment horizontal="center"/>
    </xf>
    <xf numFmtId="0" fontId="18" fillId="7" borderId="3"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7" fillId="7" borderId="3" xfId="0" applyFont="1" applyFill="1" applyBorder="1" applyAlignment="1">
      <alignment horizontal="justify" vertical="center" wrapText="1"/>
    </xf>
    <xf numFmtId="0" fontId="18" fillId="7" borderId="3" xfId="0" applyFont="1" applyFill="1" applyBorder="1" applyAlignment="1">
      <alignment vertical="center" wrapText="1"/>
    </xf>
    <xf numFmtId="0" fontId="18" fillId="0" borderId="0" xfId="0" applyFont="1" applyAlignment="1">
      <alignment vertical="center" wrapText="1"/>
    </xf>
    <xf numFmtId="0" fontId="7" fillId="11" borderId="6" xfId="0" applyFont="1" applyFill="1" applyBorder="1"/>
    <xf numFmtId="0" fontId="1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7" fillId="3" borderId="3" xfId="0" applyFont="1" applyFill="1" applyBorder="1" applyAlignment="1">
      <alignment horizontal="justify" vertical="center" wrapText="1"/>
    </xf>
    <xf numFmtId="0" fontId="18" fillId="3" borderId="3" xfId="0" applyFont="1" applyFill="1" applyBorder="1" applyAlignment="1">
      <alignment vertical="center" wrapText="1"/>
    </xf>
    <xf numFmtId="0" fontId="7" fillId="11" borderId="6" xfId="0" applyFont="1" applyFill="1" applyBorder="1" applyAlignment="1">
      <alignment horizontal="center" vertical="center"/>
    </xf>
    <xf numFmtId="49" fontId="7" fillId="11" borderId="6" xfId="0" applyNumberFormat="1" applyFont="1" applyFill="1" applyBorder="1" applyAlignment="1">
      <alignment horizontal="center" vertical="center"/>
    </xf>
    <xf numFmtId="0" fontId="7" fillId="13" borderId="6" xfId="0" applyFont="1" applyFill="1" applyBorder="1"/>
    <xf numFmtId="0" fontId="7" fillId="11" borderId="6" xfId="0" applyFont="1" applyFill="1" applyBorder="1" applyAlignment="1">
      <alignment wrapText="1"/>
    </xf>
    <xf numFmtId="0" fontId="18" fillId="5"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7" fillId="5" borderId="3" xfId="0" applyFont="1" applyFill="1" applyBorder="1" applyAlignment="1">
      <alignment horizontal="justify" vertical="center" wrapText="1"/>
    </xf>
    <xf numFmtId="0" fontId="18" fillId="5" borderId="3" xfId="0" applyFont="1" applyFill="1" applyBorder="1" applyAlignment="1">
      <alignment vertical="center" wrapText="1"/>
    </xf>
    <xf numFmtId="0" fontId="7" fillId="14" borderId="6" xfId="0" applyFont="1" applyFill="1" applyBorder="1"/>
    <xf numFmtId="0" fontId="1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7" fillId="6" borderId="3" xfId="0" applyFont="1" applyFill="1" applyBorder="1" applyAlignment="1">
      <alignment horizontal="justify" vertical="center" wrapText="1"/>
    </xf>
    <xf numFmtId="0" fontId="18" fillId="6" borderId="3" xfId="0" applyFont="1" applyFill="1" applyBorder="1" applyAlignment="1">
      <alignment vertical="center" wrapText="1"/>
    </xf>
    <xf numFmtId="0" fontId="7" fillId="15" borderId="6" xfId="0" applyFont="1" applyFill="1" applyBorder="1"/>
    <xf numFmtId="0" fontId="7" fillId="12" borderId="6" xfId="0" applyFont="1" applyFill="1" applyBorder="1" applyAlignment="1">
      <alignment vertical="center" wrapText="1"/>
    </xf>
    <xf numFmtId="0" fontId="7" fillId="12" borderId="6" xfId="0" applyFont="1" applyFill="1" applyBorder="1" applyAlignment="1">
      <alignment horizontal="center" vertical="center"/>
    </xf>
    <xf numFmtId="0" fontId="7" fillId="13" borderId="6" xfId="0" applyFont="1" applyFill="1" applyBorder="1" applyAlignment="1">
      <alignment horizontal="center"/>
    </xf>
    <xf numFmtId="0" fontId="7" fillId="14" borderId="6" xfId="0" applyFont="1" applyFill="1" applyBorder="1" applyAlignment="1">
      <alignment horizontal="center"/>
    </xf>
    <xf numFmtId="0" fontId="7" fillId="15" borderId="6" xfId="0" applyFont="1" applyFill="1" applyBorder="1" applyAlignment="1">
      <alignment horizontal="center"/>
    </xf>
    <xf numFmtId="0" fontId="7" fillId="19" borderId="15" xfId="0" applyFont="1" applyFill="1" applyBorder="1" applyAlignment="1">
      <alignment horizontal="center"/>
    </xf>
    <xf numFmtId="0" fontId="19" fillId="23" borderId="30" xfId="1" applyFont="1" applyFill="1" applyBorder="1" applyAlignment="1">
      <alignment horizontal="justify" vertical="center"/>
    </xf>
    <xf numFmtId="0" fontId="19" fillId="23" borderId="30" xfId="1" applyFont="1" applyFill="1" applyBorder="1" applyAlignment="1">
      <alignment horizontal="justify" vertical="center" wrapText="1"/>
    </xf>
    <xf numFmtId="0" fontId="19" fillId="25" borderId="30" xfId="1" applyFont="1" applyFill="1" applyBorder="1" applyAlignment="1">
      <alignment horizontal="justify" vertical="center"/>
    </xf>
    <xf numFmtId="0" fontId="20" fillId="25" borderId="31" xfId="1" applyFont="1" applyFill="1" applyBorder="1" applyAlignment="1">
      <alignment horizontal="justify" vertical="center"/>
    </xf>
    <xf numFmtId="0" fontId="7" fillId="17" borderId="15" xfId="0" applyFont="1" applyFill="1" applyBorder="1" applyAlignment="1">
      <alignment horizontal="justify" vertical="top"/>
    </xf>
    <xf numFmtId="0" fontId="12" fillId="0" borderId="6" xfId="1"/>
    <xf numFmtId="0" fontId="24" fillId="0" borderId="0" xfId="0" applyFont="1" applyAlignment="1">
      <alignment horizontal="right" vertical="center"/>
    </xf>
    <xf numFmtId="0" fontId="23" fillId="0" borderId="0" xfId="0" applyFont="1"/>
    <xf numFmtId="0" fontId="23" fillId="0" borderId="0" xfId="0" applyFont="1" applyAlignment="1">
      <alignment horizontal="center" vertical="center"/>
    </xf>
    <xf numFmtId="0" fontId="23" fillId="8" borderId="3" xfId="0" applyFont="1" applyFill="1" applyBorder="1" applyAlignment="1">
      <alignment horizontal="center"/>
    </xf>
    <xf numFmtId="0" fontId="23" fillId="9" borderId="3" xfId="0" applyFont="1" applyFill="1" applyBorder="1" applyAlignment="1">
      <alignment horizontal="center"/>
    </xf>
    <xf numFmtId="0" fontId="23" fillId="10" borderId="3" xfId="0" applyFont="1" applyFill="1" applyBorder="1" applyAlignment="1">
      <alignment horizontal="center"/>
    </xf>
    <xf numFmtId="0" fontId="27" fillId="0" borderId="0" xfId="0" applyFont="1"/>
    <xf numFmtId="0" fontId="24" fillId="0" borderId="3" xfId="0" applyFont="1" applyBorder="1" applyAlignment="1">
      <alignment horizontal="right" wrapText="1"/>
    </xf>
    <xf numFmtId="0" fontId="23" fillId="8" borderId="3" xfId="0" applyFont="1" applyFill="1" applyBorder="1" applyAlignment="1">
      <alignment wrapText="1"/>
    </xf>
    <xf numFmtId="0" fontId="24" fillId="0" borderId="3" xfId="0" applyFont="1" applyBorder="1" applyAlignment="1">
      <alignment horizontal="right" vertical="center" wrapText="1"/>
    </xf>
    <xf numFmtId="0" fontId="23" fillId="9" borderId="3" xfId="0" applyFont="1" applyFill="1" applyBorder="1" applyAlignment="1">
      <alignment wrapText="1"/>
    </xf>
    <xf numFmtId="0" fontId="23" fillId="10" borderId="3" xfId="0" applyFont="1" applyFill="1" applyBorder="1" applyAlignment="1">
      <alignment wrapText="1"/>
    </xf>
    <xf numFmtId="0" fontId="30" fillId="0" borderId="6" xfId="0" applyFont="1" applyBorder="1" applyAlignment="1">
      <alignment vertical="center"/>
    </xf>
    <xf numFmtId="0" fontId="23" fillId="0" borderId="15" xfId="0" applyFont="1" applyBorder="1"/>
    <xf numFmtId="0" fontId="30" fillId="0" borderId="15" xfId="0" applyFont="1" applyBorder="1" applyAlignment="1">
      <alignment vertical="center"/>
    </xf>
    <xf numFmtId="0" fontId="31" fillId="0" borderId="15" xfId="0" applyFont="1" applyBorder="1"/>
    <xf numFmtId="0" fontId="32" fillId="0" borderId="15" xfId="0" applyFont="1" applyBorder="1"/>
    <xf numFmtId="0" fontId="28" fillId="0" borderId="15" xfId="0" applyFont="1" applyBorder="1" applyAlignment="1">
      <alignment horizontal="center"/>
    </xf>
    <xf numFmtId="0" fontId="34" fillId="31" borderId="1" xfId="0" applyFont="1" applyFill="1" applyBorder="1" applyAlignment="1">
      <alignment horizontal="center"/>
    </xf>
    <xf numFmtId="0" fontId="34" fillId="32" borderId="4" xfId="0" applyFont="1" applyFill="1" applyBorder="1" applyAlignment="1">
      <alignment horizontal="center" vertical="center" wrapText="1"/>
    </xf>
    <xf numFmtId="0" fontId="29" fillId="27" borderId="5" xfId="0" applyFont="1" applyFill="1" applyBorder="1" applyAlignment="1">
      <alignment horizontal="center" vertical="center" wrapText="1"/>
    </xf>
    <xf numFmtId="0" fontId="34" fillId="29" borderId="4" xfId="0" applyFont="1" applyFill="1" applyBorder="1" applyAlignment="1">
      <alignment horizontal="center" vertical="center" wrapText="1"/>
    </xf>
    <xf numFmtId="0" fontId="35" fillId="0" borderId="15" xfId="0" applyFont="1" applyBorder="1" applyAlignment="1">
      <alignment horizontal="justify" vertical="top" wrapText="1"/>
    </xf>
    <xf numFmtId="0" fontId="24" fillId="0" borderId="15" xfId="0" applyFont="1" applyBorder="1" applyAlignment="1">
      <alignment horizontal="center" vertical="center" wrapText="1"/>
    </xf>
    <xf numFmtId="0" fontId="34" fillId="0" borderId="15" xfId="0" applyFont="1" applyBorder="1" applyAlignment="1">
      <alignment horizontal="justify" vertical="top" wrapText="1"/>
    </xf>
    <xf numFmtId="0" fontId="24" fillId="0" borderId="3" xfId="0" applyFont="1" applyBorder="1" applyAlignment="1">
      <alignment horizontal="center" vertical="center" wrapText="1"/>
    </xf>
    <xf numFmtId="0" fontId="24" fillId="0" borderId="3" xfId="0" applyFont="1" applyBorder="1" applyAlignment="1">
      <alignment horizontal="justify" vertical="center" wrapText="1"/>
    </xf>
    <xf numFmtId="0" fontId="35" fillId="0" borderId="15" xfId="0" applyFont="1" applyBorder="1" applyAlignment="1">
      <alignment horizontal="center" vertical="center"/>
    </xf>
    <xf numFmtId="0" fontId="7" fillId="17" borderId="15" xfId="0" applyFont="1" applyFill="1" applyBorder="1" applyAlignment="1">
      <alignment vertical="center" wrapText="1"/>
    </xf>
    <xf numFmtId="0" fontId="24" fillId="0" borderId="3" xfId="0" applyFont="1" applyBorder="1" applyAlignment="1">
      <alignment horizontal="center" vertical="center"/>
    </xf>
    <xf numFmtId="17" fontId="24" fillId="0" borderId="3" xfId="0" applyNumberFormat="1" applyFont="1" applyBorder="1" applyAlignment="1">
      <alignment horizontal="center" vertical="center" wrapText="1"/>
    </xf>
    <xf numFmtId="0" fontId="35" fillId="0" borderId="14" xfId="0" applyFont="1" applyBorder="1" applyAlignment="1">
      <alignment horizontal="justify" vertical="center" wrapText="1"/>
    </xf>
    <xf numFmtId="0" fontId="35" fillId="0" borderId="5" xfId="0" applyFont="1" applyBorder="1" applyAlignment="1">
      <alignment horizontal="left" vertical="center" wrapText="1"/>
    </xf>
    <xf numFmtId="0" fontId="35" fillId="0" borderId="15" xfId="0" applyFont="1" applyBorder="1" applyAlignment="1">
      <alignment horizontal="justify" vertical="center" wrapText="1"/>
    </xf>
    <xf numFmtId="0" fontId="24" fillId="0" borderId="12" xfId="0" applyFont="1" applyBorder="1" applyAlignment="1">
      <alignment horizontal="center" vertical="center" wrapText="1"/>
    </xf>
    <xf numFmtId="0" fontId="24" fillId="0" borderId="3" xfId="0" applyFont="1" applyBorder="1" applyAlignment="1">
      <alignment horizontal="justify" vertical="center"/>
    </xf>
    <xf numFmtId="0" fontId="24" fillId="0" borderId="5" xfId="0" applyFont="1" applyBorder="1" applyAlignment="1">
      <alignment horizontal="justify" vertical="center" wrapText="1"/>
    </xf>
    <xf numFmtId="0" fontId="24" fillId="0" borderId="1" xfId="0" applyFont="1" applyBorder="1" applyAlignment="1">
      <alignment horizontal="center" vertical="center" wrapText="1"/>
    </xf>
    <xf numFmtId="0" fontId="24" fillId="0" borderId="12" xfId="0" applyFont="1" applyBorder="1" applyAlignment="1">
      <alignment horizontal="justify" vertical="center" wrapText="1"/>
    </xf>
    <xf numFmtId="0" fontId="24" fillId="0" borderId="5" xfId="0" applyFont="1" applyBorder="1" applyAlignment="1">
      <alignment horizontal="center" vertical="center" wrapText="1"/>
    </xf>
    <xf numFmtId="0" fontId="35" fillId="0" borderId="5" xfId="0" applyFont="1" applyBorder="1" applyAlignment="1">
      <alignment horizontal="center" vertical="center"/>
    </xf>
    <xf numFmtId="0" fontId="24" fillId="0" borderId="10"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13" xfId="0" applyFont="1" applyBorder="1" applyAlignment="1">
      <alignment horizontal="center" vertical="center"/>
    </xf>
    <xf numFmtId="0" fontId="24" fillId="0" borderId="2" xfId="0" applyFont="1" applyBorder="1" applyAlignment="1">
      <alignment horizontal="center" vertical="center" wrapText="1"/>
    </xf>
    <xf numFmtId="0" fontId="35" fillId="0" borderId="8" xfId="0" applyFont="1" applyBorder="1" applyAlignment="1">
      <alignment horizontal="center" vertical="center"/>
    </xf>
    <xf numFmtId="0" fontId="26" fillId="0" borderId="15" xfId="1" applyFont="1" applyBorder="1" applyAlignment="1">
      <alignment horizontal="center"/>
    </xf>
    <xf numFmtId="0" fontId="24" fillId="0" borderId="15" xfId="0" applyFont="1" applyBorder="1" applyAlignment="1">
      <alignment vertical="center" wrapText="1"/>
    </xf>
    <xf numFmtId="17" fontId="24" fillId="0" borderId="15" xfId="0" applyNumberFormat="1" applyFont="1" applyBorder="1"/>
    <xf numFmtId="0" fontId="24" fillId="0" borderId="15" xfId="0" applyFont="1" applyBorder="1"/>
    <xf numFmtId="17" fontId="24" fillId="0" borderId="15" xfId="1" applyNumberFormat="1" applyFont="1" applyBorder="1"/>
    <xf numFmtId="0" fontId="24" fillId="0" borderId="15" xfId="1" applyFont="1" applyBorder="1"/>
    <xf numFmtId="0" fontId="35" fillId="0" borderId="5" xfId="0" applyFont="1" applyBorder="1" applyAlignment="1">
      <alignment horizontal="center" vertical="center" wrapText="1"/>
    </xf>
    <xf numFmtId="164" fontId="24" fillId="0" borderId="15" xfId="0" applyNumberFormat="1" applyFont="1" applyBorder="1" applyAlignment="1">
      <alignment horizontal="center" vertical="center"/>
    </xf>
    <xf numFmtId="0" fontId="35" fillId="0" borderId="15" xfId="0" applyFont="1" applyBorder="1" applyAlignment="1">
      <alignment horizontal="center" vertical="center" wrapText="1"/>
    </xf>
    <xf numFmtId="0" fontId="23" fillId="0" borderId="0" xfId="0" applyFont="1" applyAlignment="1">
      <alignment horizontal="left"/>
    </xf>
    <xf numFmtId="0" fontId="24" fillId="0" borderId="3" xfId="0" applyFont="1" applyBorder="1" applyAlignment="1">
      <alignment horizontal="left" vertical="center" wrapText="1"/>
    </xf>
    <xf numFmtId="0" fontId="24" fillId="0" borderId="58" xfId="0" applyFont="1" applyBorder="1" applyAlignment="1">
      <alignment horizontal="center" vertical="center" wrapText="1"/>
    </xf>
    <xf numFmtId="0" fontId="34" fillId="0" borderId="15" xfId="0" applyFont="1" applyBorder="1" applyAlignment="1">
      <alignment horizontal="justify" vertical="center" wrapText="1"/>
    </xf>
    <xf numFmtId="0" fontId="35" fillId="0" borderId="6" xfId="0" applyFont="1" applyBorder="1" applyAlignment="1">
      <alignment horizontal="justify" vertical="center" wrapText="1"/>
    </xf>
    <xf numFmtId="0" fontId="24" fillId="0" borderId="6" xfId="0" applyFont="1" applyBorder="1" applyAlignment="1">
      <alignment horizontal="center" vertical="center" wrapText="1"/>
    </xf>
    <xf numFmtId="0" fontId="35" fillId="0" borderId="6" xfId="0" applyFont="1" applyBorder="1" applyAlignment="1">
      <alignment horizontal="center" vertical="center"/>
    </xf>
    <xf numFmtId="0" fontId="24" fillId="0" borderId="6" xfId="0" applyFont="1" applyBorder="1" applyAlignment="1">
      <alignment horizontal="justify" vertical="center" wrapText="1"/>
    </xf>
    <xf numFmtId="0" fontId="35" fillId="0" borderId="6" xfId="0" applyFont="1" applyBorder="1" applyAlignment="1">
      <alignment horizontal="center" vertical="center" wrapText="1"/>
    </xf>
    <xf numFmtId="0" fontId="35" fillId="0" borderId="6" xfId="0" applyFont="1" applyBorder="1" applyAlignment="1">
      <alignment horizontal="justify" vertical="top" wrapText="1"/>
    </xf>
    <xf numFmtId="0" fontId="35" fillId="0" borderId="6" xfId="0" applyFont="1" applyBorder="1" applyAlignment="1">
      <alignment horizontal="left" vertical="center" wrapText="1"/>
    </xf>
    <xf numFmtId="14" fontId="35" fillId="0" borderId="6" xfId="0" applyNumberFormat="1" applyFont="1" applyBorder="1" applyAlignment="1">
      <alignment horizontal="center" vertical="center" wrapText="1"/>
    </xf>
    <xf numFmtId="0" fontId="23" fillId="0" borderId="6" xfId="0" applyFont="1" applyBorder="1"/>
    <xf numFmtId="0" fontId="23" fillId="16" borderId="59" xfId="0" applyFont="1" applyFill="1" applyBorder="1"/>
    <xf numFmtId="0" fontId="23" fillId="0" borderId="59" xfId="0" applyFont="1" applyBorder="1"/>
    <xf numFmtId="0" fontId="35" fillId="11" borderId="6" xfId="0" applyFont="1" applyFill="1" applyBorder="1" applyAlignment="1">
      <alignment vertical="center"/>
    </xf>
    <xf numFmtId="0" fontId="0" fillId="0" borderId="6" xfId="0" applyBorder="1"/>
    <xf numFmtId="0" fontId="35" fillId="0" borderId="6" xfId="0" applyFont="1" applyBorder="1" applyAlignment="1">
      <alignment vertical="center"/>
    </xf>
    <xf numFmtId="0" fontId="24" fillId="0" borderId="6" xfId="0" applyFont="1" applyBorder="1" applyAlignment="1">
      <alignment vertical="center" wrapText="1"/>
    </xf>
    <xf numFmtId="0" fontId="34" fillId="31" borderId="4" xfId="0" applyFont="1" applyFill="1" applyBorder="1" applyAlignment="1">
      <alignment horizontal="center" vertical="center" wrapText="1"/>
    </xf>
    <xf numFmtId="0" fontId="35" fillId="0" borderId="8" xfId="0" applyFont="1" applyBorder="1" applyAlignment="1">
      <alignment horizontal="center" vertical="center" wrapText="1"/>
    </xf>
    <xf numFmtId="0" fontId="35" fillId="0" borderId="14" xfId="0" applyFont="1" applyBorder="1" applyAlignment="1">
      <alignment horizontal="center" vertical="center" wrapText="1"/>
    </xf>
    <xf numFmtId="0" fontId="30" fillId="20" borderId="4" xfId="0" applyFont="1" applyFill="1" applyBorder="1" applyAlignment="1">
      <alignment horizontal="center" vertical="center" wrapText="1"/>
    </xf>
    <xf numFmtId="0" fontId="36" fillId="0" borderId="0" xfId="0" applyFont="1"/>
    <xf numFmtId="0" fontId="24" fillId="0" borderId="60" xfId="0" applyFont="1" applyBorder="1" applyAlignment="1">
      <alignment horizontal="center" vertical="center" wrapText="1"/>
    </xf>
    <xf numFmtId="0" fontId="24" fillId="0" borderId="15" xfId="0" applyFont="1" applyBorder="1" applyAlignment="1">
      <alignment horizontal="justify" vertical="center" wrapText="1"/>
    </xf>
    <xf numFmtId="0" fontId="35" fillId="0" borderId="15" xfId="0" applyFont="1" applyBorder="1" applyAlignment="1">
      <alignment vertical="center"/>
    </xf>
    <xf numFmtId="0" fontId="35" fillId="0" borderId="15" xfId="0" applyFont="1" applyBorder="1" applyAlignment="1">
      <alignment horizontal="left" vertical="center" wrapText="1"/>
    </xf>
    <xf numFmtId="0" fontId="23" fillId="0" borderId="0" xfId="0" applyFont="1" applyAlignment="1">
      <alignment horizontal="center"/>
    </xf>
    <xf numFmtId="0" fontId="35" fillId="33" borderId="15" xfId="0" applyFont="1" applyFill="1" applyBorder="1" applyAlignment="1">
      <alignment horizontal="center" vertical="center" wrapText="1"/>
    </xf>
    <xf numFmtId="0" fontId="35" fillId="11" borderId="6" xfId="0" applyFont="1" applyFill="1" applyBorder="1" applyAlignment="1">
      <alignment horizontal="center" vertical="center" wrapText="1"/>
    </xf>
    <xf numFmtId="165" fontId="35" fillId="0" borderId="5" xfId="0" applyNumberFormat="1" applyFont="1" applyBorder="1" applyAlignment="1">
      <alignment horizontal="center" vertical="center" wrapText="1"/>
    </xf>
    <xf numFmtId="0" fontId="7" fillId="0" borderId="15" xfId="0" applyFont="1" applyBorder="1" applyAlignment="1">
      <alignment horizontal="left" vertical="center" wrapText="1"/>
    </xf>
    <xf numFmtId="0" fontId="35" fillId="0" borderId="39" xfId="0" applyFont="1" applyBorder="1" applyAlignment="1">
      <alignment horizontal="center" vertical="center" wrapText="1"/>
    </xf>
    <xf numFmtId="0" fontId="35" fillId="0" borderId="40" xfId="0" applyFont="1" applyBorder="1" applyAlignment="1">
      <alignment horizontal="center" vertical="center" wrapText="1"/>
    </xf>
    <xf numFmtId="0" fontId="35" fillId="0" borderId="40" xfId="0" applyFont="1" applyBorder="1" applyAlignment="1">
      <alignment horizontal="center" vertical="center"/>
    </xf>
    <xf numFmtId="0" fontId="35" fillId="33" borderId="40" xfId="0" applyFont="1" applyFill="1" applyBorder="1" applyAlignment="1">
      <alignment horizontal="center" vertical="center" wrapText="1"/>
    </xf>
    <xf numFmtId="0" fontId="35" fillId="0" borderId="2"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left" vertical="center" wrapText="1"/>
    </xf>
    <xf numFmtId="0" fontId="35" fillId="0" borderId="56" xfId="0" applyFont="1" applyBorder="1" applyAlignment="1">
      <alignment horizontal="center" vertical="center" wrapText="1"/>
    </xf>
    <xf numFmtId="165" fontId="0" fillId="0" borderId="15" xfId="0" applyNumberFormat="1" applyBorder="1" applyAlignment="1">
      <alignment horizontal="center" vertical="center"/>
    </xf>
    <xf numFmtId="165" fontId="0" fillId="0" borderId="62" xfId="0" applyNumberFormat="1" applyBorder="1" applyAlignment="1">
      <alignment horizontal="center" vertical="center"/>
    </xf>
    <xf numFmtId="0" fontId="35" fillId="0" borderId="39" xfId="0" applyFont="1" applyBorder="1" applyAlignment="1">
      <alignment horizontal="center" vertical="center"/>
    </xf>
    <xf numFmtId="0" fontId="24" fillId="0" borderId="4" xfId="0" applyFont="1" applyBorder="1" applyAlignment="1">
      <alignment horizontal="center" vertical="center" wrapText="1"/>
    </xf>
    <xf numFmtId="0" fontId="24" fillId="0" borderId="4" xfId="0" applyFont="1" applyBorder="1" applyAlignment="1">
      <alignment horizontal="center" vertical="center"/>
    </xf>
    <xf numFmtId="0" fontId="35" fillId="0" borderId="8"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35" fillId="0" borderId="39" xfId="0" applyFont="1" applyBorder="1" applyAlignment="1">
      <alignment horizontal="justify" vertical="center" wrapText="1"/>
    </xf>
    <xf numFmtId="165" fontId="0" fillId="0" borderId="3" xfId="0" applyNumberFormat="1" applyBorder="1" applyAlignment="1">
      <alignment horizontal="center" vertical="center"/>
    </xf>
    <xf numFmtId="165" fontId="0" fillId="0" borderId="58" xfId="0" applyNumberFormat="1" applyBorder="1" applyAlignment="1">
      <alignment horizontal="center" vertical="center"/>
    </xf>
    <xf numFmtId="0" fontId="7" fillId="0" borderId="39" xfId="0" applyFont="1" applyBorder="1" applyAlignment="1">
      <alignment horizontal="left" vertical="center" wrapText="1"/>
    </xf>
    <xf numFmtId="17" fontId="24" fillId="0" borderId="4" xfId="0" applyNumberFormat="1" applyFont="1" applyBorder="1" applyAlignment="1">
      <alignment horizontal="center" vertical="center" wrapText="1"/>
    </xf>
    <xf numFmtId="17" fontId="24" fillId="0" borderId="5" xfId="0" applyNumberFormat="1" applyFont="1" applyBorder="1" applyAlignment="1">
      <alignment horizontal="center" vertical="center" wrapText="1"/>
    </xf>
    <xf numFmtId="17" fontId="24" fillId="0" borderId="15" xfId="0" applyNumberFormat="1" applyFont="1" applyBorder="1" applyAlignment="1">
      <alignment horizontal="center" vertical="center" wrapText="1"/>
    </xf>
    <xf numFmtId="0" fontId="0" fillId="0" borderId="4" xfId="0" applyBorder="1" applyAlignment="1">
      <alignment wrapText="1"/>
    </xf>
    <xf numFmtId="0" fontId="35" fillId="0" borderId="41" xfId="0" applyFont="1" applyBorder="1" applyAlignment="1">
      <alignment horizontal="justify" vertical="center" wrapText="1"/>
    </xf>
    <xf numFmtId="0" fontId="0" fillId="0" borderId="3" xfId="0" applyBorder="1" applyAlignment="1">
      <alignment wrapText="1"/>
    </xf>
    <xf numFmtId="165" fontId="0" fillId="0" borderId="10" xfId="0" applyNumberFormat="1" applyBorder="1" applyAlignment="1">
      <alignment horizontal="center" vertical="center"/>
    </xf>
    <xf numFmtId="0" fontId="0" fillId="0" borderId="39" xfId="0" applyBorder="1" applyAlignment="1">
      <alignment wrapText="1"/>
    </xf>
    <xf numFmtId="0" fontId="38" fillId="0" borderId="0" xfId="0" applyFont="1" applyAlignment="1">
      <alignment vertical="center" wrapText="1"/>
    </xf>
    <xf numFmtId="0" fontId="35" fillId="0" borderId="3" xfId="0" applyFont="1" applyBorder="1" applyAlignment="1">
      <alignment horizontal="justify" vertical="center" wrapText="1"/>
    </xf>
    <xf numFmtId="0" fontId="35" fillId="0" borderId="3" xfId="0" applyFont="1" applyBorder="1" applyAlignment="1">
      <alignment horizontal="center" vertical="center"/>
    </xf>
    <xf numFmtId="0" fontId="35" fillId="0" borderId="59" xfId="0" applyFont="1" applyBorder="1" applyAlignment="1">
      <alignment horizontal="center" vertical="center" wrapText="1"/>
    </xf>
    <xf numFmtId="0" fontId="24" fillId="0" borderId="41" xfId="0" applyFont="1" applyBorder="1" applyAlignment="1">
      <alignment vertical="center" wrapText="1"/>
    </xf>
    <xf numFmtId="0" fontId="24" fillId="0" borderId="41" xfId="0" applyFont="1" applyBorder="1" applyAlignment="1">
      <alignment horizontal="center" vertical="center" wrapText="1"/>
    </xf>
    <xf numFmtId="0" fontId="24" fillId="0" borderId="41" xfId="0" applyFont="1" applyBorder="1" applyAlignment="1">
      <alignment horizontal="justify"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6" xfId="0" applyFont="1" applyBorder="1" applyAlignment="1">
      <alignment horizontal="left" vertical="center" wrapText="1"/>
    </xf>
    <xf numFmtId="0" fontId="35" fillId="0" borderId="40" xfId="0" applyFont="1" applyBorder="1" applyAlignment="1">
      <alignment horizontal="left" vertical="center" wrapText="1"/>
    </xf>
    <xf numFmtId="165" fontId="35" fillId="0" borderId="42" xfId="0" applyNumberFormat="1" applyFont="1" applyBorder="1" applyAlignment="1">
      <alignment horizontal="center" vertical="center" wrapText="1"/>
    </xf>
    <xf numFmtId="0" fontId="35" fillId="0" borderId="39" xfId="0" applyFont="1" applyBorder="1" applyAlignment="1">
      <alignment horizontal="center" vertical="center" wrapText="1"/>
    </xf>
    <xf numFmtId="0" fontId="35" fillId="0" borderId="40" xfId="0" applyFont="1" applyBorder="1" applyAlignment="1">
      <alignment horizontal="center" vertical="center" wrapText="1"/>
    </xf>
    <xf numFmtId="0" fontId="35" fillId="0" borderId="4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15" xfId="0" applyFont="1" applyBorder="1" applyAlignment="1">
      <alignment horizontal="center" vertical="center"/>
    </xf>
    <xf numFmtId="0" fontId="24" fillId="0" borderId="15" xfId="0" applyFont="1" applyBorder="1" applyAlignment="1">
      <alignment horizontal="left" vertical="center" wrapText="1"/>
    </xf>
    <xf numFmtId="0" fontId="35" fillId="0" borderId="4" xfId="0" applyFont="1" applyBorder="1" applyAlignment="1">
      <alignment horizontal="left" vertical="center" wrapText="1"/>
    </xf>
    <xf numFmtId="0" fontId="35" fillId="0" borderId="8" xfId="0" applyFont="1" applyBorder="1" applyAlignment="1">
      <alignment horizontal="left" vertical="center" wrapText="1"/>
    </xf>
    <xf numFmtId="0" fontId="35" fillId="0" borderId="39" xfId="0" applyFont="1" applyBorder="1" applyAlignment="1">
      <alignment horizontal="justify" vertical="center" wrapText="1"/>
    </xf>
    <xf numFmtId="0" fontId="35" fillId="0" borderId="40" xfId="0" applyFont="1" applyBorder="1" applyAlignment="1">
      <alignment horizontal="justify" vertical="center" wrapText="1"/>
    </xf>
    <xf numFmtId="0" fontId="35" fillId="0" borderId="41" xfId="0" applyFont="1" applyBorder="1" applyAlignment="1">
      <alignment horizontal="justify" vertical="center" wrapText="1"/>
    </xf>
    <xf numFmtId="0" fontId="24" fillId="0" borderId="39" xfId="0" applyFont="1" applyBorder="1" applyAlignment="1">
      <alignment horizontal="left" vertical="center" wrapText="1"/>
    </xf>
    <xf numFmtId="0" fontId="35" fillId="0" borderId="15" xfId="0" applyFont="1" applyBorder="1" applyAlignment="1">
      <alignment horizontal="center" vertical="center" wrapText="1"/>
    </xf>
    <xf numFmtId="0" fontId="24" fillId="0" borderId="55" xfId="0" applyFont="1" applyBorder="1" applyAlignment="1">
      <alignment horizontal="left" vertical="center" wrapText="1"/>
    </xf>
    <xf numFmtId="0" fontId="24" fillId="0" borderId="53" xfId="0" applyFont="1" applyBorder="1" applyAlignment="1">
      <alignment horizontal="left" vertical="center" wrapText="1"/>
    </xf>
    <xf numFmtId="0" fontId="35" fillId="0" borderId="41" xfId="0" applyFont="1" applyBorder="1" applyAlignment="1">
      <alignment horizontal="center" vertical="center"/>
    </xf>
    <xf numFmtId="0" fontId="24" fillId="0" borderId="41" xfId="0" applyFont="1" applyBorder="1" applyAlignment="1">
      <alignment horizontal="left" vertical="center" wrapText="1"/>
    </xf>
    <xf numFmtId="0" fontId="35" fillId="0" borderId="4"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4" xfId="0" applyFont="1" applyBorder="1" applyAlignment="1">
      <alignment horizontal="justify" vertical="top" wrapText="1"/>
    </xf>
    <xf numFmtId="0" fontId="35" fillId="0" borderId="8" xfId="0" applyFont="1" applyBorder="1" applyAlignment="1">
      <alignment horizontal="justify" vertical="top" wrapText="1"/>
    </xf>
    <xf numFmtId="0" fontId="24" fillId="0" borderId="8" xfId="0" applyFont="1" applyBorder="1" applyAlignment="1">
      <alignment horizontal="center" vertical="center" wrapText="1"/>
    </xf>
    <xf numFmtId="0" fontId="24" fillId="0" borderId="8" xfId="0" applyFont="1" applyBorder="1" applyAlignment="1">
      <alignment horizontal="center" vertical="center"/>
    </xf>
    <xf numFmtId="0" fontId="35" fillId="0" borderId="39" xfId="0" applyFont="1" applyBorder="1" applyAlignment="1">
      <alignment horizontal="left" vertical="center" wrapText="1"/>
    </xf>
    <xf numFmtId="0" fontId="35" fillId="0" borderId="40" xfId="0" applyFont="1" applyBorder="1" applyAlignment="1">
      <alignment horizontal="left" vertical="center" wrapText="1"/>
    </xf>
    <xf numFmtId="0" fontId="35" fillId="0" borderId="41" xfId="0" applyFont="1" applyBorder="1" applyAlignment="1">
      <alignment horizontal="left" vertical="center" wrapText="1"/>
    </xf>
    <xf numFmtId="0" fontId="35" fillId="0" borderId="57" xfId="0" applyFont="1" applyBorder="1" applyAlignment="1">
      <alignment horizontal="center" vertical="center"/>
    </xf>
    <xf numFmtId="0" fontId="35" fillId="0" borderId="56" xfId="0" applyFont="1" applyBorder="1" applyAlignment="1">
      <alignment horizontal="center" vertical="center"/>
    </xf>
    <xf numFmtId="0" fontId="35" fillId="0" borderId="4" xfId="0" applyFont="1" applyBorder="1" applyAlignment="1">
      <alignment horizontal="justify" wrapText="1"/>
    </xf>
    <xf numFmtId="0" fontId="35" fillId="0" borderId="5" xfId="0" applyFont="1" applyBorder="1" applyAlignment="1">
      <alignment horizontal="justify" wrapText="1"/>
    </xf>
    <xf numFmtId="0" fontId="35" fillId="0" borderId="5" xfId="0" applyFont="1" applyBorder="1" applyAlignment="1">
      <alignment horizontal="center" vertical="center" wrapText="1"/>
    </xf>
    <xf numFmtId="0" fontId="35" fillId="33" borderId="4" xfId="0" applyFont="1" applyFill="1" applyBorder="1" applyAlignment="1">
      <alignment horizontal="center" vertical="center" wrapText="1"/>
    </xf>
    <xf numFmtId="0" fontId="35" fillId="33" borderId="5" xfId="0" applyFont="1" applyFill="1" applyBorder="1" applyAlignment="1">
      <alignment horizontal="center"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35" fillId="0" borderId="8" xfId="0" applyFont="1" applyBorder="1" applyAlignment="1">
      <alignment horizontal="center" vertical="center"/>
    </xf>
    <xf numFmtId="0" fontId="35" fillId="33" borderId="8" xfId="0" applyFont="1" applyFill="1" applyBorder="1" applyAlignment="1">
      <alignment horizontal="center" vertical="center" wrapText="1"/>
    </xf>
    <xf numFmtId="0" fontId="24" fillId="0" borderId="4" xfId="0" applyFont="1" applyBorder="1" applyAlignment="1">
      <alignment horizontal="justify" vertical="center" wrapText="1"/>
    </xf>
    <xf numFmtId="0" fontId="24" fillId="0" borderId="8" xfId="0" applyFont="1" applyBorder="1" applyAlignment="1">
      <alignment horizontal="justify" vertical="center" wrapText="1"/>
    </xf>
    <xf numFmtId="0" fontId="35" fillId="0" borderId="4" xfId="0" applyFont="1" applyBorder="1" applyAlignment="1">
      <alignment horizontal="justify" vertical="center" wrapText="1"/>
    </xf>
    <xf numFmtId="0" fontId="35" fillId="0" borderId="8" xfId="0" applyFont="1" applyBorder="1" applyAlignment="1">
      <alignment horizontal="justify" vertical="center" wrapText="1"/>
    </xf>
    <xf numFmtId="0" fontId="34" fillId="29" borderId="4" xfId="0" applyFont="1" applyFill="1" applyBorder="1" applyAlignment="1">
      <alignment horizontal="center" vertical="center" wrapText="1"/>
    </xf>
    <xf numFmtId="0" fontId="34" fillId="28" borderId="8" xfId="0" applyFont="1" applyFill="1" applyBorder="1"/>
    <xf numFmtId="0" fontId="35" fillId="0" borderId="5" xfId="0" applyFont="1" applyBorder="1" applyAlignment="1">
      <alignment horizontal="justify" vertical="center" wrapText="1"/>
    </xf>
    <xf numFmtId="0" fontId="24" fillId="0" borderId="15" xfId="0" applyFont="1" applyBorder="1" applyAlignment="1">
      <alignment horizontal="center" vertical="center" wrapText="1"/>
    </xf>
    <xf numFmtId="0" fontId="35" fillId="0" borderId="54" xfId="0" applyFont="1" applyBorder="1" applyAlignment="1">
      <alignment horizontal="justify" vertical="center" wrapText="1"/>
    </xf>
    <xf numFmtId="0" fontId="35" fillId="0" borderId="14" xfId="0" applyFont="1" applyBorder="1" applyAlignment="1">
      <alignment horizontal="justify" vertical="center" wrapText="1"/>
    </xf>
    <xf numFmtId="0" fontId="35" fillId="0" borderId="52" xfId="0" applyFont="1" applyBorder="1" applyAlignment="1">
      <alignment horizontal="center" vertical="center" wrapText="1"/>
    </xf>
    <xf numFmtId="0" fontId="23" fillId="0" borderId="32" xfId="0" applyFont="1" applyBorder="1" applyAlignment="1">
      <alignment horizontal="center"/>
    </xf>
    <xf numFmtId="0" fontId="23" fillId="0" borderId="33" xfId="0" applyFont="1" applyBorder="1" applyAlignment="1">
      <alignment horizontal="center"/>
    </xf>
    <xf numFmtId="0" fontId="23" fillId="0" borderId="34" xfId="0" applyFont="1" applyBorder="1" applyAlignment="1">
      <alignment horizontal="center"/>
    </xf>
    <xf numFmtId="0" fontId="23" fillId="0" borderId="35" xfId="0" applyFont="1" applyBorder="1" applyAlignment="1">
      <alignment horizontal="center"/>
    </xf>
    <xf numFmtId="0" fontId="23" fillId="0" borderId="36" xfId="0" applyFont="1" applyBorder="1" applyAlignment="1">
      <alignment horizontal="center"/>
    </xf>
    <xf numFmtId="0" fontId="23" fillId="0" borderId="37" xfId="0" applyFont="1" applyBorder="1" applyAlignment="1">
      <alignment horizontal="center"/>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33" fillId="0" borderId="50" xfId="0" applyFont="1" applyBorder="1" applyAlignment="1">
      <alignment horizontal="center" vertical="center"/>
    </xf>
    <xf numFmtId="0" fontId="33" fillId="0" borderId="46" xfId="0" applyFont="1" applyBorder="1" applyAlignment="1">
      <alignment horizontal="center" vertical="center"/>
    </xf>
    <xf numFmtId="0" fontId="33" fillId="0" borderId="15" xfId="0" applyFont="1" applyBorder="1" applyAlignment="1">
      <alignment horizontal="center" vertical="center"/>
    </xf>
    <xf numFmtId="0" fontId="33" fillId="0" borderId="47" xfId="0" applyFont="1" applyBorder="1" applyAlignment="1">
      <alignment horizontal="center" vertical="center"/>
    </xf>
    <xf numFmtId="0" fontId="33" fillId="0" borderId="43" xfId="0" applyFont="1" applyBorder="1" applyAlignment="1">
      <alignment horizontal="center" vertical="center"/>
    </xf>
    <xf numFmtId="0" fontId="33" fillId="0" borderId="44" xfId="0" applyFont="1" applyBorder="1" applyAlignment="1">
      <alignment horizontal="center" vertical="center"/>
    </xf>
    <xf numFmtId="0" fontId="33" fillId="0" borderId="45" xfId="0" applyFont="1" applyBorder="1" applyAlignment="1">
      <alignment horizontal="center" vertical="center"/>
    </xf>
    <xf numFmtId="0" fontId="34" fillId="31" borderId="13" xfId="0" applyFont="1" applyFill="1" applyBorder="1" applyAlignment="1">
      <alignment horizontal="center" vertical="center"/>
    </xf>
    <xf numFmtId="0" fontId="34" fillId="31" borderId="14" xfId="0" applyFont="1" applyFill="1" applyBorder="1" applyAlignment="1">
      <alignment horizontal="center" vertical="center"/>
    </xf>
    <xf numFmtId="0" fontId="34" fillId="32" borderId="42" xfId="0" applyFont="1" applyFill="1" applyBorder="1" applyAlignment="1">
      <alignment horizontal="center" vertical="center"/>
    </xf>
    <xf numFmtId="0" fontId="34" fillId="32" borderId="6" xfId="0" applyFont="1" applyFill="1" applyBorder="1" applyAlignment="1">
      <alignment horizontal="center" vertical="center"/>
    </xf>
    <xf numFmtId="0" fontId="34" fillId="32" borderId="13" xfId="0" applyFont="1" applyFill="1" applyBorder="1" applyAlignment="1">
      <alignment horizontal="center" vertical="center"/>
    </xf>
    <xf numFmtId="0" fontId="34" fillId="32" borderId="7" xfId="0" applyFont="1" applyFill="1" applyBorder="1" applyAlignment="1">
      <alignment horizontal="center" vertical="center"/>
    </xf>
    <xf numFmtId="0" fontId="34" fillId="31" borderId="4" xfId="0" applyFont="1" applyFill="1" applyBorder="1" applyAlignment="1">
      <alignment horizontal="center" vertical="center" wrapText="1"/>
    </xf>
    <xf numFmtId="0" fontId="34" fillId="30" borderId="13" xfId="0" applyFont="1" applyFill="1" applyBorder="1" applyAlignment="1">
      <alignment horizontal="center" wrapText="1"/>
    </xf>
    <xf numFmtId="0" fontId="34" fillId="28" borderId="14" xfId="0" applyFont="1" applyFill="1" applyBorder="1"/>
    <xf numFmtId="0" fontId="34" fillId="30" borderId="4" xfId="0" applyFont="1" applyFill="1" applyBorder="1" applyAlignment="1">
      <alignment horizontal="center" vertical="center" wrapText="1"/>
    </xf>
    <xf numFmtId="0" fontId="34" fillId="28" borderId="51" xfId="0" applyFont="1" applyFill="1" applyBorder="1" applyAlignment="1">
      <alignment horizontal="center" vertical="center"/>
    </xf>
    <xf numFmtId="0" fontId="34" fillId="28" borderId="40" xfId="0" applyFont="1" applyFill="1" applyBorder="1" applyAlignment="1">
      <alignment horizontal="center" vertical="center"/>
    </xf>
    <xf numFmtId="0" fontId="34" fillId="29" borderId="7" xfId="0" applyFont="1" applyFill="1" applyBorder="1" applyAlignment="1">
      <alignment horizontal="center" vertical="center"/>
    </xf>
    <xf numFmtId="0" fontId="34" fillId="28" borderId="7" xfId="0" applyFont="1" applyFill="1" applyBorder="1"/>
    <xf numFmtId="0" fontId="34" fillId="29" borderId="11" xfId="0" applyFont="1" applyFill="1" applyBorder="1" applyAlignment="1">
      <alignment horizontal="center" vertical="center" wrapText="1"/>
    </xf>
    <xf numFmtId="0" fontId="34" fillId="28" borderId="9" xfId="0" applyFont="1" applyFill="1" applyBorder="1"/>
    <xf numFmtId="0" fontId="34" fillId="29" borderId="4" xfId="0" applyFont="1" applyFill="1" applyBorder="1" applyAlignment="1">
      <alignment horizontal="left" vertical="center" wrapText="1"/>
    </xf>
    <xf numFmtId="0" fontId="34" fillId="28" borderId="8" xfId="0" applyFont="1" applyFill="1" applyBorder="1" applyAlignment="1">
      <alignment horizontal="left"/>
    </xf>
    <xf numFmtId="0" fontId="34" fillId="29" borderId="1" xfId="0" applyFont="1" applyFill="1" applyBorder="1" applyAlignment="1">
      <alignment horizontal="center" vertical="center"/>
    </xf>
    <xf numFmtId="0" fontId="34" fillId="29" borderId="2" xfId="0" applyFont="1" applyFill="1" applyBorder="1" applyAlignment="1">
      <alignment horizontal="center" vertical="center"/>
    </xf>
    <xf numFmtId="0" fontId="34" fillId="28" borderId="12" xfId="0" applyFont="1" applyFill="1" applyBorder="1"/>
    <xf numFmtId="0" fontId="29" fillId="26" borderId="41" xfId="0" applyFont="1" applyFill="1" applyBorder="1" applyAlignment="1">
      <alignment horizontal="center" vertical="center"/>
    </xf>
    <xf numFmtId="0" fontId="29" fillId="26" borderId="15" xfId="0" applyFont="1" applyFill="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35" fillId="0" borderId="5" xfId="0" applyFont="1" applyBorder="1" applyAlignment="1">
      <alignment horizontal="left" vertical="center" wrapText="1"/>
    </xf>
    <xf numFmtId="0" fontId="35" fillId="0" borderId="39" xfId="0" applyFont="1" applyBorder="1" applyAlignment="1">
      <alignment horizontal="center" vertical="center"/>
    </xf>
    <xf numFmtId="0" fontId="35" fillId="33" borderId="39" xfId="0" applyFont="1" applyFill="1" applyBorder="1" applyAlignment="1">
      <alignment horizontal="center" vertical="center" wrapText="1"/>
    </xf>
    <xf numFmtId="0" fontId="35" fillId="33" borderId="40" xfId="0" applyFont="1" applyFill="1" applyBorder="1" applyAlignment="1">
      <alignment horizontal="center" vertical="center" wrapText="1"/>
    </xf>
    <xf numFmtId="0" fontId="35" fillId="33" borderId="41" xfId="0" applyFont="1" applyFill="1" applyBorder="1" applyAlignment="1">
      <alignment horizontal="center" vertical="center" wrapText="1"/>
    </xf>
    <xf numFmtId="0" fontId="35" fillId="0" borderId="40" xfId="0" applyFont="1" applyBorder="1" applyAlignment="1">
      <alignment horizontal="center" vertical="center"/>
    </xf>
    <xf numFmtId="0" fontId="35" fillId="34" borderId="39" xfId="0" applyFont="1" applyFill="1" applyBorder="1" applyAlignment="1">
      <alignment horizontal="center" vertical="center" wrapText="1"/>
    </xf>
    <xf numFmtId="0" fontId="35" fillId="34" borderId="40" xfId="0" applyFont="1" applyFill="1" applyBorder="1" applyAlignment="1">
      <alignment horizontal="center" vertical="center" wrapText="1"/>
    </xf>
    <xf numFmtId="0" fontId="35" fillId="34" borderId="41" xfId="0" applyFont="1" applyFill="1" applyBorder="1" applyAlignment="1">
      <alignment horizontal="center" vertical="center" wrapText="1"/>
    </xf>
    <xf numFmtId="165" fontId="35" fillId="0" borderId="63" xfId="0" applyNumberFormat="1" applyFont="1" applyBorder="1" applyAlignment="1">
      <alignment horizontal="center" vertical="center" wrapText="1"/>
    </xf>
    <xf numFmtId="165" fontId="35" fillId="0" borderId="64" xfId="0" applyNumberFormat="1" applyFont="1" applyBorder="1" applyAlignment="1">
      <alignment horizontal="center" vertical="center" wrapText="1"/>
    </xf>
    <xf numFmtId="165" fontId="35" fillId="0" borderId="65" xfId="0" applyNumberFormat="1" applyFont="1" applyBorder="1" applyAlignment="1">
      <alignment horizontal="center" vertical="center" wrapText="1"/>
    </xf>
    <xf numFmtId="165" fontId="35" fillId="0" borderId="55" xfId="0" applyNumberFormat="1" applyFont="1" applyBorder="1" applyAlignment="1">
      <alignment horizontal="center" vertical="center" wrapText="1"/>
    </xf>
    <xf numFmtId="165" fontId="35" fillId="0" borderId="66" xfId="0" applyNumberFormat="1" applyFont="1" applyBorder="1" applyAlignment="1">
      <alignment horizontal="center" vertical="center" wrapText="1"/>
    </xf>
    <xf numFmtId="0" fontId="35" fillId="33" borderId="15" xfId="0" applyFont="1" applyFill="1" applyBorder="1" applyAlignment="1">
      <alignment horizontal="center" vertical="center" wrapText="1"/>
    </xf>
    <xf numFmtId="0" fontId="37" fillId="0" borderId="39" xfId="0" applyFont="1" applyBorder="1" applyAlignment="1" applyProtection="1">
      <alignment horizontal="left" vertical="center" wrapText="1"/>
      <protection locked="0"/>
    </xf>
    <xf numFmtId="0" fontId="37" fillId="0" borderId="40" xfId="0" applyFont="1" applyBorder="1" applyAlignment="1" applyProtection="1">
      <alignment horizontal="left" vertical="center" wrapText="1"/>
      <protection locked="0"/>
    </xf>
    <xf numFmtId="0" fontId="37" fillId="0" borderId="41" xfId="0" applyFont="1" applyBorder="1" applyAlignment="1" applyProtection="1">
      <alignment horizontal="left" vertical="center" wrapText="1"/>
      <protection locked="0"/>
    </xf>
    <xf numFmtId="0" fontId="35" fillId="0" borderId="39" xfId="0" applyFont="1" applyBorder="1" applyAlignment="1" applyProtection="1">
      <alignment horizontal="center" vertical="center" wrapText="1"/>
      <protection locked="0"/>
    </xf>
    <xf numFmtId="0" fontId="35" fillId="0" borderId="40" xfId="0" applyFont="1" applyBorder="1" applyAlignment="1" applyProtection="1">
      <alignment horizontal="center" vertical="center" wrapText="1"/>
      <protection locked="0"/>
    </xf>
    <xf numFmtId="0" fontId="35" fillId="0" borderId="41" xfId="0" applyFont="1" applyBorder="1" applyAlignment="1" applyProtection="1">
      <alignment horizontal="center" vertical="center" wrapText="1"/>
      <protection locked="0"/>
    </xf>
    <xf numFmtId="0" fontId="35" fillId="0" borderId="57" xfId="0" applyFont="1" applyBorder="1" applyAlignment="1">
      <alignment horizontal="center" vertical="center" wrapText="1"/>
    </xf>
    <xf numFmtId="0" fontId="35" fillId="0" borderId="56" xfId="0" applyFont="1" applyBorder="1" applyAlignment="1">
      <alignment horizontal="center" vertical="center" wrapText="1"/>
    </xf>
    <xf numFmtId="0" fontId="35" fillId="0" borderId="61" xfId="0" applyFont="1" applyBorder="1" applyAlignment="1">
      <alignment horizontal="center" vertical="center" wrapText="1"/>
    </xf>
    <xf numFmtId="0" fontId="7" fillId="3" borderId="4" xfId="0" applyFont="1" applyFill="1" applyBorder="1" applyAlignment="1">
      <alignment horizontal="left" vertical="center"/>
    </xf>
    <xf numFmtId="0" fontId="2" fillId="0" borderId="8" xfId="0" applyFont="1" applyBorder="1"/>
    <xf numFmtId="0" fontId="2" fillId="0" borderId="5" xfId="0" applyFont="1" applyBorder="1"/>
    <xf numFmtId="0" fontId="1" fillId="3" borderId="4" xfId="0" applyFont="1" applyFill="1" applyBorder="1" applyAlignment="1">
      <alignment horizontal="center" vertical="center"/>
    </xf>
    <xf numFmtId="0" fontId="8" fillId="0" borderId="8" xfId="0" applyFont="1" applyBorder="1"/>
    <xf numFmtId="0" fontId="8" fillId="0" borderId="5" xfId="0" applyFont="1" applyBorder="1"/>
    <xf numFmtId="0" fontId="17" fillId="0" borderId="0" xfId="0" applyFont="1" applyAlignment="1">
      <alignment horizontal="center"/>
    </xf>
    <xf numFmtId="0" fontId="7" fillId="0" borderId="0" xfId="0" applyFont="1"/>
    <xf numFmtId="0" fontId="1" fillId="0" borderId="7" xfId="0" applyFont="1" applyBorder="1" applyAlignment="1">
      <alignment horizontal="center"/>
    </xf>
    <xf numFmtId="0" fontId="2" fillId="0" borderId="7" xfId="0" applyFont="1" applyBorder="1"/>
    <xf numFmtId="0" fontId="1" fillId="0" borderId="9" xfId="0" applyFont="1" applyBorder="1" applyAlignment="1">
      <alignment horizontal="center" vertical="center" textRotation="90"/>
    </xf>
    <xf numFmtId="0" fontId="2" fillId="0" borderId="9" xfId="0" applyFont="1" applyBorder="1"/>
    <xf numFmtId="0" fontId="7" fillId="4" borderId="4" xfId="0" applyFont="1" applyFill="1" applyBorder="1" applyAlignment="1">
      <alignment horizontal="left" vertical="center"/>
    </xf>
    <xf numFmtId="0" fontId="1" fillId="4" borderId="4" xfId="0" applyFont="1" applyFill="1" applyBorder="1" applyAlignment="1">
      <alignment horizontal="center" vertical="center"/>
    </xf>
    <xf numFmtId="0" fontId="1" fillId="11" borderId="6" xfId="0" applyFont="1" applyFill="1" applyBorder="1" applyAlignment="1">
      <alignment horizontal="center"/>
    </xf>
    <xf numFmtId="0" fontId="2" fillId="11" borderId="6" xfId="0" applyFont="1" applyFill="1" applyBorder="1"/>
    <xf numFmtId="0" fontId="1" fillId="5" borderId="4" xfId="0" applyFont="1" applyFill="1" applyBorder="1" applyAlignment="1">
      <alignment horizontal="center" vertical="center"/>
    </xf>
    <xf numFmtId="0" fontId="1" fillId="11" borderId="6" xfId="0" applyFont="1" applyFill="1" applyBorder="1" applyAlignment="1">
      <alignment horizontal="center" vertical="center" textRotation="90"/>
    </xf>
    <xf numFmtId="0" fontId="7" fillId="5" borderId="4" xfId="0" applyFont="1" applyFill="1" applyBorder="1" applyAlignment="1">
      <alignment horizontal="left" vertical="center"/>
    </xf>
    <xf numFmtId="0" fontId="7" fillId="6" borderId="8" xfId="0" applyFont="1" applyFill="1" applyBorder="1" applyAlignment="1">
      <alignment horizontal="left" vertical="center"/>
    </xf>
    <xf numFmtId="0" fontId="17" fillId="11" borderId="6" xfId="0" applyFont="1" applyFill="1" applyBorder="1" applyAlignment="1">
      <alignment horizontal="center"/>
    </xf>
    <xf numFmtId="0" fontId="7" fillId="11" borderId="6" xfId="0" applyFont="1" applyFill="1" applyBorder="1"/>
    <xf numFmtId="0" fontId="1" fillId="6" borderId="4" xfId="0" applyFont="1" applyFill="1" applyBorder="1" applyAlignment="1">
      <alignment horizontal="center" vertical="center"/>
    </xf>
    <xf numFmtId="0" fontId="19" fillId="22" borderId="26" xfId="1" applyFont="1" applyFill="1" applyBorder="1" applyAlignment="1">
      <alignment horizontal="center" vertical="center"/>
    </xf>
    <xf numFmtId="0" fontId="22" fillId="11" borderId="27" xfId="1" applyFont="1" applyFill="1" applyBorder="1"/>
    <xf numFmtId="0" fontId="22" fillId="11" borderId="28" xfId="1" applyFont="1" applyFill="1" applyBorder="1"/>
    <xf numFmtId="0" fontId="19" fillId="22" borderId="29" xfId="1" applyFont="1" applyFill="1" applyBorder="1" applyAlignment="1">
      <alignment horizontal="center" vertical="center"/>
    </xf>
    <xf numFmtId="0" fontId="22" fillId="11" borderId="19" xfId="1" applyFont="1" applyFill="1" applyBorder="1"/>
    <xf numFmtId="0" fontId="22" fillId="11" borderId="18" xfId="1" applyFont="1" applyFill="1" applyBorder="1"/>
    <xf numFmtId="0" fontId="19" fillId="22" borderId="17" xfId="1" applyFont="1" applyFill="1" applyBorder="1" applyAlignment="1">
      <alignment horizontal="center" vertical="center"/>
    </xf>
    <xf numFmtId="0" fontId="22" fillId="11" borderId="20" xfId="1" applyFont="1" applyFill="1" applyBorder="1"/>
    <xf numFmtId="0" fontId="16" fillId="21" borderId="6" xfId="1" applyFont="1" applyFill="1" applyAlignment="1">
      <alignment horizontal="left" vertical="center" wrapText="1"/>
    </xf>
    <xf numFmtId="0" fontId="16" fillId="21" borderId="25" xfId="1" applyFont="1" applyFill="1" applyBorder="1" applyAlignment="1">
      <alignment horizontal="left" vertical="center" wrapText="1"/>
    </xf>
    <xf numFmtId="0" fontId="15" fillId="24" borderId="17" xfId="1" applyFont="1" applyFill="1" applyBorder="1" applyAlignment="1">
      <alignment horizontal="justify" vertical="center"/>
    </xf>
    <xf numFmtId="0" fontId="21" fillId="11" borderId="19" xfId="1" applyFont="1" applyFill="1" applyBorder="1" applyAlignment="1">
      <alignment horizontal="justify" vertical="center"/>
    </xf>
    <xf numFmtId="0" fontId="21" fillId="11" borderId="18" xfId="1" applyFont="1" applyFill="1" applyBorder="1" applyAlignment="1">
      <alignment horizontal="justify" vertical="center"/>
    </xf>
    <xf numFmtId="0" fontId="15" fillId="24" borderId="17" xfId="1" applyFont="1" applyFill="1" applyBorder="1" applyAlignment="1">
      <alignment horizontal="justify" vertical="center" wrapText="1"/>
    </xf>
    <xf numFmtId="0" fontId="21" fillId="11" borderId="20" xfId="1" applyFont="1" applyFill="1" applyBorder="1" applyAlignment="1">
      <alignment horizontal="justify" vertical="center"/>
    </xf>
    <xf numFmtId="0" fontId="15" fillId="24" borderId="17" xfId="1" applyFont="1" applyFill="1" applyBorder="1" applyAlignment="1">
      <alignment horizontal="left" vertical="center" wrapText="1"/>
    </xf>
    <xf numFmtId="0" fontId="21" fillId="11" borderId="19" xfId="1" applyFont="1" applyFill="1" applyBorder="1"/>
    <xf numFmtId="0" fontId="21" fillId="11" borderId="18" xfId="1" applyFont="1" applyFill="1" applyBorder="1"/>
    <xf numFmtId="0" fontId="21" fillId="11" borderId="20" xfId="1" applyFont="1" applyFill="1" applyBorder="1"/>
    <xf numFmtId="0" fontId="15" fillId="24" borderId="17" xfId="1" applyFont="1" applyFill="1" applyBorder="1" applyAlignment="1">
      <alignment horizontal="left" vertical="center"/>
    </xf>
    <xf numFmtId="0" fontId="15" fillId="24" borderId="21" xfId="1" applyFont="1" applyFill="1" applyBorder="1" applyAlignment="1">
      <alignment horizontal="left" vertical="center" wrapText="1"/>
    </xf>
    <xf numFmtId="0" fontId="21" fillId="11" borderId="23" xfId="1" applyFont="1" applyFill="1" applyBorder="1"/>
    <xf numFmtId="0" fontId="21" fillId="11" borderId="22" xfId="1" applyFont="1" applyFill="1" applyBorder="1"/>
    <xf numFmtId="0" fontId="21" fillId="11" borderId="24" xfId="1" applyFont="1" applyFill="1" applyBorder="1"/>
    <xf numFmtId="0" fontId="15" fillId="24" borderId="19" xfId="1" applyFont="1" applyFill="1" applyBorder="1" applyAlignment="1">
      <alignment horizontal="left" vertical="center" wrapText="1"/>
    </xf>
    <xf numFmtId="0" fontId="15" fillId="24" borderId="18" xfId="1" applyFont="1" applyFill="1" applyBorder="1" applyAlignment="1">
      <alignment horizontal="left" vertical="center" wrapText="1"/>
    </xf>
    <xf numFmtId="0" fontId="15" fillId="24" borderId="20" xfId="1" applyFont="1" applyFill="1" applyBorder="1" applyAlignment="1">
      <alignment horizontal="left" vertical="center" wrapText="1"/>
    </xf>
    <xf numFmtId="0" fontId="26" fillId="0" borderId="0" xfId="0" applyFont="1" applyAlignment="1">
      <alignment horizontal="center" vertical="center" textRotation="89"/>
    </xf>
    <xf numFmtId="0" fontId="23" fillId="0" borderId="0" xfId="0" applyFont="1"/>
    <xf numFmtId="0" fontId="26" fillId="0" borderId="0" xfId="0" applyFont="1" applyAlignment="1">
      <alignment horizontal="center"/>
    </xf>
    <xf numFmtId="0" fontId="25" fillId="0" borderId="0" xfId="0" applyFont="1" applyAlignment="1">
      <alignment horizontal="center"/>
    </xf>
    <xf numFmtId="0" fontId="26" fillId="0" borderId="6" xfId="1" applyFont="1" applyAlignment="1">
      <alignment horizontal="center" vertical="center"/>
    </xf>
    <xf numFmtId="0" fontId="26" fillId="0" borderId="38" xfId="1" applyFont="1" applyBorder="1" applyAlignment="1">
      <alignment horizontal="center" vertical="center"/>
    </xf>
    <xf numFmtId="0" fontId="26" fillId="0" borderId="15" xfId="1" applyFont="1" applyBorder="1" applyAlignment="1">
      <alignment horizontal="center" vertical="center"/>
    </xf>
  </cellXfs>
  <cellStyles count="2">
    <cellStyle name="Normal" xfId="0" builtinId="0"/>
    <cellStyle name="Normal 2" xfId="1" xr:uid="{00000000-0005-0000-0000-000001000000}"/>
  </cellStyles>
  <dxfs count="9">
    <dxf>
      <font>
        <color theme="1"/>
      </font>
      <fill>
        <patternFill>
          <bgColor rgb="FF00B050"/>
        </patternFill>
      </fill>
    </dxf>
    <dxf>
      <font>
        <color auto="1"/>
      </font>
      <fill>
        <patternFill>
          <bgColor rgb="FFFFFF00"/>
        </patternFill>
      </fill>
    </dxf>
    <dxf>
      <font>
        <color theme="0"/>
      </font>
      <fill>
        <patternFill>
          <bgColor rgb="FFFF0000"/>
        </patternFill>
      </fill>
    </dxf>
    <dxf>
      <font>
        <color theme="1"/>
      </font>
      <fill>
        <patternFill>
          <bgColor rgb="FF00B050"/>
        </patternFill>
      </fill>
    </dxf>
    <dxf>
      <font>
        <color auto="1"/>
      </font>
      <fill>
        <patternFill>
          <bgColor rgb="FFFFFF00"/>
        </patternFill>
      </fill>
    </dxf>
    <dxf>
      <font>
        <color theme="0"/>
      </font>
      <fill>
        <patternFill>
          <bgColor rgb="FFFF0000"/>
        </patternFill>
      </fill>
    </dxf>
    <dxf>
      <font>
        <color theme="1"/>
      </font>
      <fill>
        <patternFill>
          <bgColor rgb="FF00B050"/>
        </patternFill>
      </fill>
    </dxf>
    <dxf>
      <font>
        <color auto="1"/>
      </font>
      <fill>
        <patternFill>
          <bgColor rgb="FFFFFF00"/>
        </patternFill>
      </fill>
    </dxf>
    <dxf>
      <font>
        <color theme="0"/>
      </font>
      <fill>
        <patternFill>
          <bgColor rgb="FFFF0000"/>
        </patternFill>
      </fill>
    </dxf>
  </dxfs>
  <tableStyles count="0" defaultTableStyle="TableStyleMedium2" defaultPivotStyle="PivotStyleLight16"/>
  <colors>
    <mruColors>
      <color rgb="FFB8EAF4"/>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374197</xdr:colOff>
      <xdr:row>51</xdr:row>
      <xdr:rowOff>167709</xdr:rowOff>
    </xdr:from>
    <xdr:to>
      <xdr:col>1</xdr:col>
      <xdr:colOff>2047875</xdr:colOff>
      <xdr:row>63</xdr:row>
      <xdr:rowOff>8505</xdr:rowOff>
    </xdr:to>
    <xdr:sp macro="" textlink="">
      <xdr:nvSpPr>
        <xdr:cNvPr id="3" name="Shape 3">
          <a:extLst>
            <a:ext uri="{FF2B5EF4-FFF2-40B4-BE49-F238E27FC236}">
              <a16:creationId xmlns:a16="http://schemas.microsoft.com/office/drawing/2014/main" id="{00000000-0008-0000-0000-000003000000}"/>
            </a:ext>
          </a:extLst>
        </xdr:cNvPr>
        <xdr:cNvSpPr/>
      </xdr:nvSpPr>
      <xdr:spPr>
        <a:xfrm>
          <a:off x="3803197" y="31232816"/>
          <a:ext cx="1673678" cy="1990725"/>
        </a:xfrm>
        <a:prstGeom prst="roundRect">
          <a:avLst>
            <a:gd name="adj" fmla="val 16667"/>
          </a:avLst>
        </a:prstGeom>
        <a:gradFill>
          <a:gsLst>
            <a:gs pos="0">
              <a:srgbClr val="FFA09D"/>
            </a:gs>
            <a:gs pos="35000">
              <a:srgbClr val="FFBCBC"/>
            </a:gs>
            <a:gs pos="100000">
              <a:srgbClr val="FFE2E2"/>
            </a:gs>
          </a:gsLst>
          <a:lin ang="16200000" scaled="0"/>
        </a:gradFill>
        <a:ln w="9525" cap="flat" cmpd="sng">
          <a:solidFill>
            <a:srgbClr val="BD4B48"/>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i="0" u="sng">
              <a:solidFill>
                <a:schemeClr val="dk1"/>
              </a:solidFill>
              <a:latin typeface="Calibri"/>
              <a:ea typeface="Calibri"/>
              <a:cs typeface="Calibri"/>
              <a:sym typeface="Calibri"/>
            </a:rPr>
            <a:t>FUENTES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Políticos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Económicos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Medio ambientales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Sociales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Tecnológicos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Personal</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Infraestructura</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Procesos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Legal</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Cultural</a:t>
          </a:r>
          <a:endParaRPr sz="1400"/>
        </a:p>
        <a:p>
          <a:pPr marL="0" lvl="0" indent="0" algn="ctr">
            <a:spcBef>
              <a:spcPts val="0"/>
            </a:spcBef>
            <a:spcAft>
              <a:spcPts val="0"/>
            </a:spcAft>
            <a:buNone/>
          </a:pPr>
          <a:endParaRPr sz="1100"/>
        </a:p>
      </xdr:txBody>
    </xdr:sp>
    <xdr:clientData fLocksWithSheet="0"/>
  </xdr:twoCellAnchor>
  <xdr:twoCellAnchor>
    <xdr:from>
      <xdr:col>3</xdr:col>
      <xdr:colOff>267041</xdr:colOff>
      <xdr:row>51</xdr:row>
      <xdr:rowOff>58852</xdr:rowOff>
    </xdr:from>
    <xdr:to>
      <xdr:col>4</xdr:col>
      <xdr:colOff>1069862</xdr:colOff>
      <xdr:row>70</xdr:row>
      <xdr:rowOff>170190</xdr:rowOff>
    </xdr:to>
    <xdr:sp macro="" textlink="">
      <xdr:nvSpPr>
        <xdr:cNvPr id="4" name="Shape 4">
          <a:extLst>
            <a:ext uri="{FF2B5EF4-FFF2-40B4-BE49-F238E27FC236}">
              <a16:creationId xmlns:a16="http://schemas.microsoft.com/office/drawing/2014/main" id="{00000000-0008-0000-0000-000004000000}"/>
            </a:ext>
          </a:extLst>
        </xdr:cNvPr>
        <xdr:cNvSpPr/>
      </xdr:nvSpPr>
      <xdr:spPr>
        <a:xfrm>
          <a:off x="9244354" y="31062727"/>
          <a:ext cx="2398258" cy="3730838"/>
        </a:xfrm>
        <a:prstGeom prst="roundRect">
          <a:avLst>
            <a:gd name="adj" fmla="val 16667"/>
          </a:avLst>
        </a:prstGeom>
        <a:gradFill>
          <a:gsLst>
            <a:gs pos="0">
              <a:srgbClr val="FFA09D"/>
            </a:gs>
            <a:gs pos="35000">
              <a:srgbClr val="FFBCBC"/>
            </a:gs>
            <a:gs pos="100000">
              <a:srgbClr val="FFE2E2"/>
            </a:gs>
          </a:gsLst>
          <a:lin ang="16200000" scaled="0"/>
        </a:gradFill>
        <a:ln w="9525" cap="flat" cmpd="sng">
          <a:solidFill>
            <a:srgbClr val="BD4B48"/>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a:solidFill>
                <a:schemeClr val="dk1"/>
              </a:solidFill>
              <a:latin typeface="Calibri"/>
              <a:ea typeface="Calibri"/>
              <a:cs typeface="Calibri"/>
              <a:sym typeface="Calibri"/>
            </a:rPr>
            <a:t>R&amp;O</a:t>
          </a:r>
        </a:p>
        <a:p>
          <a:pPr marL="0" lvl="0" indent="0" algn="ctr">
            <a:spcBef>
              <a:spcPts val="0"/>
            </a:spcBef>
            <a:spcAft>
              <a:spcPts val="0"/>
            </a:spcAft>
            <a:buNone/>
          </a:pPr>
          <a:r>
            <a:rPr lang="en-US" sz="1100">
              <a:solidFill>
                <a:schemeClr val="dk1"/>
              </a:solidFill>
              <a:latin typeface="Calibri"/>
              <a:ea typeface="Calibri"/>
              <a:cs typeface="Calibri"/>
              <a:sym typeface="Calibri"/>
            </a:rPr>
            <a:t>Cumplimiento</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Estratégicos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Financieros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Imagen</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Operativos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Tecnología</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Gobierno corporativo</a:t>
          </a:r>
        </a:p>
        <a:p>
          <a:pPr marL="0" lvl="0" indent="0" algn="ctr">
            <a:spcBef>
              <a:spcPts val="0"/>
            </a:spcBef>
            <a:spcAft>
              <a:spcPts val="0"/>
            </a:spcAft>
            <a:buNone/>
          </a:pPr>
          <a:r>
            <a:rPr lang="en-US" sz="1100">
              <a:solidFill>
                <a:schemeClr val="dk1"/>
              </a:solidFill>
              <a:latin typeface="Calibri"/>
              <a:cs typeface="Calibri"/>
              <a:sym typeface="Calibri"/>
            </a:rPr>
            <a:t>Físico</a:t>
          </a:r>
        </a:p>
        <a:p>
          <a:pPr marL="0" lvl="0" indent="0" algn="ctr">
            <a:spcBef>
              <a:spcPts val="0"/>
            </a:spcBef>
            <a:spcAft>
              <a:spcPts val="0"/>
            </a:spcAft>
            <a:buNone/>
          </a:pPr>
          <a:r>
            <a:rPr lang="en-US" sz="1100">
              <a:solidFill>
                <a:schemeClr val="dk1"/>
              </a:solidFill>
              <a:latin typeface="Calibri"/>
              <a:cs typeface="Calibri"/>
              <a:sym typeface="Calibri"/>
            </a:rPr>
            <a:t>Contagio</a:t>
          </a:r>
          <a:r>
            <a:rPr lang="en-US" sz="1100" baseline="0">
              <a:solidFill>
                <a:schemeClr val="dk1"/>
              </a:solidFill>
              <a:latin typeface="Calibri"/>
              <a:cs typeface="Calibri"/>
              <a:sym typeface="Calibri"/>
            </a:rPr>
            <a:t> (LA/FT/FPADM)</a:t>
          </a:r>
        </a:p>
        <a:p>
          <a:pPr marL="0" lvl="0" indent="0" algn="ctr">
            <a:spcBef>
              <a:spcPts val="0"/>
            </a:spcBef>
            <a:spcAft>
              <a:spcPts val="0"/>
            </a:spcAft>
            <a:buNone/>
          </a:pPr>
          <a:r>
            <a:rPr lang="en-US" sz="1100" baseline="0">
              <a:solidFill>
                <a:schemeClr val="dk1"/>
              </a:solidFill>
              <a:latin typeface="Calibri"/>
              <a:cs typeface="Calibri"/>
              <a:sym typeface="Calibri"/>
            </a:rPr>
            <a:t>Imparcialidad</a:t>
          </a:r>
        </a:p>
        <a:p>
          <a:pPr marL="0" lvl="0" indent="0" algn="ctr">
            <a:spcBef>
              <a:spcPts val="0"/>
            </a:spcBef>
            <a:spcAft>
              <a:spcPts val="0"/>
            </a:spcAft>
            <a:buNone/>
          </a:pPr>
          <a:r>
            <a:rPr lang="en-US" sz="1100" b="1" u="sng" baseline="0">
              <a:solidFill>
                <a:schemeClr val="dk1"/>
              </a:solidFill>
              <a:latin typeface="Calibri"/>
              <a:cs typeface="Calibri"/>
              <a:sym typeface="Calibri"/>
            </a:rPr>
            <a:t>Externos:</a:t>
          </a:r>
        </a:p>
        <a:p>
          <a:pPr marL="0" lvl="0" indent="0" algn="ctr">
            <a:spcBef>
              <a:spcPts val="0"/>
            </a:spcBef>
            <a:spcAft>
              <a:spcPts val="0"/>
            </a:spcAft>
            <a:buNone/>
          </a:pPr>
          <a:r>
            <a:rPr lang="en-US" sz="1100" baseline="0">
              <a:solidFill>
                <a:schemeClr val="dk1"/>
              </a:solidFill>
              <a:latin typeface="Calibri"/>
              <a:cs typeface="Calibri"/>
              <a:sym typeface="Calibri"/>
            </a:rPr>
            <a:t>Políticos</a:t>
          </a:r>
        </a:p>
        <a:p>
          <a:pPr marL="0" lvl="0" indent="0" algn="ctr">
            <a:spcBef>
              <a:spcPts val="0"/>
            </a:spcBef>
            <a:spcAft>
              <a:spcPts val="0"/>
            </a:spcAft>
            <a:buNone/>
          </a:pPr>
          <a:r>
            <a:rPr lang="en-US" sz="1100" baseline="0">
              <a:solidFill>
                <a:schemeClr val="dk1"/>
              </a:solidFill>
              <a:latin typeface="Calibri"/>
              <a:cs typeface="Calibri"/>
              <a:sym typeface="Calibri"/>
            </a:rPr>
            <a:t>Economicos</a:t>
          </a:r>
        </a:p>
        <a:p>
          <a:pPr marL="0" lvl="0" indent="0" algn="ctr">
            <a:spcBef>
              <a:spcPts val="0"/>
            </a:spcBef>
            <a:spcAft>
              <a:spcPts val="0"/>
            </a:spcAft>
            <a:buNone/>
          </a:pPr>
          <a:r>
            <a:rPr lang="en-US" sz="1100" baseline="0">
              <a:solidFill>
                <a:schemeClr val="dk1"/>
              </a:solidFill>
              <a:latin typeface="Calibri"/>
              <a:cs typeface="Calibri"/>
              <a:sym typeface="Calibri"/>
            </a:rPr>
            <a:t>Sociales (incluido salud publica)</a:t>
          </a:r>
        </a:p>
        <a:p>
          <a:pPr marL="0" lvl="0" indent="0" algn="ctr">
            <a:spcBef>
              <a:spcPts val="0"/>
            </a:spcBef>
            <a:spcAft>
              <a:spcPts val="0"/>
            </a:spcAft>
            <a:buNone/>
          </a:pPr>
          <a:r>
            <a:rPr lang="en-US" sz="1100" baseline="0">
              <a:solidFill>
                <a:schemeClr val="dk1"/>
              </a:solidFill>
              <a:latin typeface="Calibri"/>
              <a:cs typeface="Calibri"/>
              <a:sym typeface="Calibri"/>
            </a:rPr>
            <a:t>Ambientales</a:t>
          </a:r>
        </a:p>
        <a:p>
          <a:pPr marL="0" lvl="0" indent="0" algn="ctr">
            <a:spcBef>
              <a:spcPts val="0"/>
            </a:spcBef>
            <a:spcAft>
              <a:spcPts val="0"/>
            </a:spcAft>
            <a:buNone/>
          </a:pPr>
          <a:r>
            <a:rPr lang="en-US" sz="1100" baseline="0">
              <a:solidFill>
                <a:schemeClr val="dk1"/>
              </a:solidFill>
              <a:latin typeface="Calibri"/>
              <a:cs typeface="Calibri"/>
              <a:sym typeface="Calibri"/>
            </a:rPr>
            <a:t>Legales</a:t>
          </a:r>
        </a:p>
        <a:p>
          <a:pPr marL="0" lvl="0" indent="0" algn="ctr">
            <a:spcBef>
              <a:spcPts val="0"/>
            </a:spcBef>
            <a:spcAft>
              <a:spcPts val="0"/>
            </a:spcAft>
            <a:buNone/>
          </a:pPr>
          <a:r>
            <a:rPr lang="en-US" sz="1100" baseline="0">
              <a:solidFill>
                <a:schemeClr val="dk1"/>
              </a:solidFill>
              <a:latin typeface="Calibri"/>
              <a:cs typeface="Calibri"/>
              <a:sym typeface="Calibri"/>
            </a:rPr>
            <a:t>Competencia</a:t>
          </a:r>
        </a:p>
        <a:p>
          <a:pPr marL="0" lvl="0" indent="0" algn="ctr">
            <a:spcBef>
              <a:spcPts val="0"/>
            </a:spcBef>
            <a:spcAft>
              <a:spcPts val="0"/>
            </a:spcAft>
            <a:buNone/>
          </a:pPr>
          <a:r>
            <a:rPr lang="en-US" sz="1100" baseline="0">
              <a:solidFill>
                <a:schemeClr val="dk1"/>
              </a:solidFill>
              <a:latin typeface="Calibri"/>
              <a:cs typeface="Calibri"/>
              <a:sym typeface="Calibri"/>
            </a:rPr>
            <a:t>Naturales</a:t>
          </a:r>
        </a:p>
        <a:p>
          <a:pPr marL="0" lvl="0" indent="0" algn="ctr">
            <a:spcBef>
              <a:spcPts val="0"/>
            </a:spcBef>
            <a:spcAft>
              <a:spcPts val="0"/>
            </a:spcAft>
            <a:buNone/>
          </a:pPr>
          <a:endParaRPr sz="1400"/>
        </a:p>
        <a:p>
          <a:pPr marL="0" lvl="0" indent="0" algn="ctr">
            <a:spcBef>
              <a:spcPts val="0"/>
            </a:spcBef>
            <a:spcAft>
              <a:spcPts val="0"/>
            </a:spcAft>
            <a:buNone/>
          </a:pPr>
          <a:endParaRPr sz="1100"/>
        </a:p>
      </xdr:txBody>
    </xdr:sp>
    <xdr:clientData fLocksWithSheet="0"/>
  </xdr:twoCellAnchor>
  <xdr:twoCellAnchor>
    <xdr:from>
      <xdr:col>5</xdr:col>
      <xdr:colOff>1660072</xdr:colOff>
      <xdr:row>51</xdr:row>
      <xdr:rowOff>74838</xdr:rowOff>
    </xdr:from>
    <xdr:to>
      <xdr:col>5</xdr:col>
      <xdr:colOff>3401786</xdr:colOff>
      <xdr:row>64</xdr:row>
      <xdr:rowOff>74839</xdr:rowOff>
    </xdr:to>
    <xdr:sp macro="" textlink="">
      <xdr:nvSpPr>
        <xdr:cNvPr id="5" name="Shape 5">
          <a:extLst>
            <a:ext uri="{FF2B5EF4-FFF2-40B4-BE49-F238E27FC236}">
              <a16:creationId xmlns:a16="http://schemas.microsoft.com/office/drawing/2014/main" id="{00000000-0008-0000-0000-000005000000}"/>
            </a:ext>
          </a:extLst>
        </xdr:cNvPr>
        <xdr:cNvSpPr/>
      </xdr:nvSpPr>
      <xdr:spPr>
        <a:xfrm>
          <a:off x="13828260" y="31078713"/>
          <a:ext cx="1741714" cy="2476501"/>
        </a:xfrm>
        <a:prstGeom prst="roundRect">
          <a:avLst>
            <a:gd name="adj" fmla="val 16667"/>
          </a:avLst>
        </a:prstGeom>
        <a:gradFill>
          <a:gsLst>
            <a:gs pos="0">
              <a:srgbClr val="FFA09D"/>
            </a:gs>
            <a:gs pos="35000">
              <a:srgbClr val="FFBCBC"/>
            </a:gs>
            <a:gs pos="100000">
              <a:srgbClr val="FFE2E2"/>
            </a:gs>
          </a:gsLst>
          <a:lin ang="16200000" scaled="0"/>
        </a:gradFill>
        <a:ln w="9525" cap="flat" cmpd="sng">
          <a:solidFill>
            <a:srgbClr val="BD4B48"/>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u="sng">
              <a:solidFill>
                <a:schemeClr val="dk1"/>
              </a:solidFill>
              <a:latin typeface="Calibri"/>
              <a:ea typeface="Calibri"/>
              <a:cs typeface="Calibri"/>
              <a:sym typeface="Calibri"/>
            </a:rPr>
            <a:t>CAUSAS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Talento humano</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Método  o procedimiento</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Infraestructura</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Recursos financieros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Gestión o administración</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Tecnología</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Maquinaria</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Materiales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Medición</a:t>
          </a:r>
        </a:p>
        <a:p>
          <a:pPr marL="0" lvl="0" indent="0" algn="ctr">
            <a:spcBef>
              <a:spcPts val="0"/>
            </a:spcBef>
            <a:spcAft>
              <a:spcPts val="0"/>
            </a:spcAft>
            <a:buNone/>
          </a:pPr>
          <a:r>
            <a:rPr lang="en-US" sz="1100">
              <a:solidFill>
                <a:schemeClr val="dk1"/>
              </a:solidFill>
              <a:latin typeface="Calibri"/>
              <a:cs typeface="Calibri"/>
              <a:sym typeface="Calibri"/>
            </a:rPr>
            <a:t>Ambiente</a:t>
          </a:r>
          <a:endParaRPr sz="1400"/>
        </a:p>
        <a:p>
          <a:pPr marL="0" lvl="0" indent="0" algn="ctr">
            <a:spcBef>
              <a:spcPts val="0"/>
            </a:spcBef>
            <a:spcAft>
              <a:spcPts val="0"/>
            </a:spcAft>
            <a:buNone/>
          </a:pPr>
          <a:endParaRPr sz="1100"/>
        </a:p>
      </xdr:txBody>
    </xdr:sp>
    <xdr:clientData fLocksWithSheet="0"/>
  </xdr:twoCellAnchor>
  <xdr:twoCellAnchor>
    <xdr:from>
      <xdr:col>6</xdr:col>
      <xdr:colOff>624229</xdr:colOff>
      <xdr:row>52</xdr:row>
      <xdr:rowOff>46946</xdr:rowOff>
    </xdr:from>
    <xdr:to>
      <xdr:col>6</xdr:col>
      <xdr:colOff>2665299</xdr:colOff>
      <xdr:row>77</xdr:row>
      <xdr:rowOff>91449</xdr:rowOff>
    </xdr:to>
    <xdr:sp macro="" textlink="">
      <xdr:nvSpPr>
        <xdr:cNvPr id="6" name="Shape 6">
          <a:extLst>
            <a:ext uri="{FF2B5EF4-FFF2-40B4-BE49-F238E27FC236}">
              <a16:creationId xmlns:a16="http://schemas.microsoft.com/office/drawing/2014/main" id="{00000000-0008-0000-0000-000006000000}"/>
            </a:ext>
          </a:extLst>
        </xdr:cNvPr>
        <xdr:cNvSpPr/>
      </xdr:nvSpPr>
      <xdr:spPr>
        <a:xfrm>
          <a:off x="19878336" y="78097517"/>
          <a:ext cx="2041070" cy="4589289"/>
        </a:xfrm>
        <a:prstGeom prst="roundRect">
          <a:avLst>
            <a:gd name="adj" fmla="val 16667"/>
          </a:avLst>
        </a:prstGeom>
        <a:gradFill>
          <a:gsLst>
            <a:gs pos="0">
              <a:srgbClr val="FFA09D"/>
            </a:gs>
            <a:gs pos="35000">
              <a:srgbClr val="FFBCBC"/>
            </a:gs>
            <a:gs pos="100000">
              <a:srgbClr val="FFE2E2"/>
            </a:gs>
          </a:gsLst>
          <a:lin ang="16200000" scaled="0"/>
        </a:gradFill>
        <a:ln w="9525" cap="flat" cmpd="sng">
          <a:solidFill>
            <a:srgbClr val="BD4B48"/>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u="sng">
              <a:solidFill>
                <a:schemeClr val="dk1"/>
              </a:solidFill>
              <a:latin typeface="Calibri"/>
              <a:ea typeface="Calibri"/>
              <a:cs typeface="Calibri"/>
              <a:sym typeface="Calibri"/>
            </a:rPr>
            <a:t>CONSECUENCIAS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Pérdidas económicas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Pérdida de imagen</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Insostenibilidad financiera</a:t>
          </a:r>
          <a:endParaRPr sz="1400"/>
        </a:p>
        <a:p>
          <a:pPr marL="0" lvl="0" indent="0" algn="ctr">
            <a:spcBef>
              <a:spcPts val="0"/>
            </a:spcBef>
            <a:spcAft>
              <a:spcPts val="0"/>
            </a:spcAft>
            <a:buNone/>
          </a:pPr>
          <a:r>
            <a:rPr lang="en-US" sz="1100">
              <a:solidFill>
                <a:schemeClr val="dk1"/>
              </a:solidFill>
              <a:latin typeface="Calibri"/>
              <a:cs typeface="Calibri"/>
              <a:sym typeface="Calibri"/>
            </a:rPr>
            <a:t>Multas/sanciones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Daños a la integridad física</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Pérdidas por reprocesos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Pérdida del mercado</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Demandas</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Insatisfacción del cliente</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Afectación del clima laboral</a:t>
          </a:r>
          <a:endParaRPr sz="1400"/>
        </a:p>
        <a:p>
          <a:pPr marL="0" lvl="0" indent="0" algn="ctr">
            <a:spcBef>
              <a:spcPts val="0"/>
            </a:spcBef>
            <a:spcAft>
              <a:spcPts val="0"/>
            </a:spcAft>
            <a:buNone/>
          </a:pPr>
          <a:r>
            <a:rPr lang="en-US" sz="1100">
              <a:solidFill>
                <a:schemeClr val="dk1"/>
              </a:solidFill>
              <a:latin typeface="Calibri"/>
              <a:ea typeface="Calibri"/>
              <a:cs typeface="Calibri"/>
              <a:sym typeface="Calibri"/>
            </a:rPr>
            <a:t>Incumplimiento de metas</a:t>
          </a:r>
        </a:p>
        <a:p>
          <a:pPr lvl="0"/>
          <a:r>
            <a:rPr lang="es-ES" sz="1100">
              <a:effectLst/>
              <a:latin typeface="+mn-lt"/>
              <a:ea typeface="+mn-ea"/>
              <a:cs typeface="+mn-cs"/>
            </a:rPr>
            <a:t>Incremento de la demanda</a:t>
          </a:r>
          <a:endParaRPr lang="es-CO" sz="1100">
            <a:effectLst/>
            <a:latin typeface="+mn-lt"/>
            <a:ea typeface="+mn-ea"/>
            <a:cs typeface="+mn-cs"/>
          </a:endParaRPr>
        </a:p>
        <a:p>
          <a:pPr lvl="0"/>
          <a:r>
            <a:rPr lang="es-ES" sz="1100">
              <a:effectLst/>
              <a:latin typeface="+mn-lt"/>
              <a:ea typeface="+mn-ea"/>
              <a:cs typeface="+mn-cs"/>
            </a:rPr>
            <a:t>Aumento de ingresos</a:t>
          </a:r>
          <a:endParaRPr lang="es-CO" sz="1100">
            <a:effectLst/>
            <a:latin typeface="+mn-lt"/>
            <a:ea typeface="+mn-ea"/>
            <a:cs typeface="+mn-cs"/>
          </a:endParaRPr>
        </a:p>
        <a:p>
          <a:pPr lvl="0"/>
          <a:r>
            <a:rPr lang="es-ES" sz="1100">
              <a:effectLst/>
              <a:latin typeface="+mn-lt"/>
              <a:ea typeface="+mn-ea"/>
              <a:cs typeface="+mn-cs"/>
            </a:rPr>
            <a:t>Mejor operación logística</a:t>
          </a:r>
          <a:endParaRPr lang="es-CO" sz="1100">
            <a:effectLst/>
            <a:latin typeface="+mn-lt"/>
            <a:ea typeface="+mn-ea"/>
            <a:cs typeface="+mn-cs"/>
          </a:endParaRPr>
        </a:p>
        <a:p>
          <a:pPr lvl="0"/>
          <a:r>
            <a:rPr lang="es-ES" sz="1100">
              <a:effectLst/>
              <a:latin typeface="+mn-lt"/>
              <a:ea typeface="+mn-ea"/>
              <a:cs typeface="+mn-cs"/>
            </a:rPr>
            <a:t>Posicionamiento</a:t>
          </a:r>
          <a:endParaRPr lang="es-CO" sz="1100">
            <a:effectLst/>
            <a:latin typeface="+mn-lt"/>
            <a:ea typeface="+mn-ea"/>
            <a:cs typeface="+mn-cs"/>
          </a:endParaRPr>
        </a:p>
        <a:p>
          <a:pPr lvl="0"/>
          <a:r>
            <a:rPr lang="es-ES" sz="1100">
              <a:effectLst/>
              <a:latin typeface="+mn-lt"/>
              <a:ea typeface="+mn-ea"/>
              <a:cs typeface="+mn-cs"/>
            </a:rPr>
            <a:t>Crecimiento en la base de empleados</a:t>
          </a:r>
          <a:endParaRPr lang="es-CO" sz="1100">
            <a:effectLst/>
            <a:latin typeface="+mn-lt"/>
            <a:ea typeface="+mn-ea"/>
            <a:cs typeface="+mn-cs"/>
          </a:endParaRPr>
        </a:p>
        <a:p>
          <a:pPr lvl="0"/>
          <a:r>
            <a:rPr lang="es-ES" sz="1100">
              <a:effectLst/>
              <a:latin typeface="+mn-lt"/>
              <a:ea typeface="+mn-ea"/>
              <a:cs typeface="+mn-cs"/>
            </a:rPr>
            <a:t>Optimización de los procesos</a:t>
          </a:r>
          <a:endParaRPr lang="es-CO" sz="1100">
            <a:effectLst/>
            <a:latin typeface="+mn-lt"/>
            <a:ea typeface="+mn-ea"/>
            <a:cs typeface="+mn-cs"/>
          </a:endParaRPr>
        </a:p>
        <a:p>
          <a:pPr lvl="0"/>
          <a:r>
            <a:rPr lang="es-ES" sz="1100">
              <a:effectLst/>
              <a:latin typeface="+mn-lt"/>
              <a:ea typeface="+mn-ea"/>
              <a:cs typeface="+mn-cs"/>
            </a:rPr>
            <a:t>Cumplimiento anticipado de indicadores</a:t>
          </a:r>
          <a:endParaRPr lang="es-CO" sz="1100">
            <a:effectLst/>
            <a:latin typeface="+mn-lt"/>
            <a:ea typeface="+mn-ea"/>
            <a:cs typeface="+mn-cs"/>
          </a:endParaRPr>
        </a:p>
        <a:p>
          <a:pPr lvl="0"/>
          <a:r>
            <a:rPr lang="es-ES" sz="1100">
              <a:effectLst/>
              <a:latin typeface="+mn-lt"/>
              <a:ea typeface="+mn-ea"/>
              <a:cs typeface="+mn-cs"/>
            </a:rPr>
            <a:t>Mayor capacidad para nuevos mercados</a:t>
          </a:r>
          <a:endParaRPr lang="es-CO" sz="1100">
            <a:effectLst/>
            <a:latin typeface="+mn-lt"/>
            <a:ea typeface="+mn-ea"/>
            <a:cs typeface="+mn-cs"/>
          </a:endParaRPr>
        </a:p>
        <a:p>
          <a:pPr lvl="0"/>
          <a:r>
            <a:rPr lang="es-ES" sz="1100">
              <a:effectLst/>
              <a:latin typeface="+mn-lt"/>
              <a:ea typeface="+mn-ea"/>
              <a:cs typeface="+mn-cs"/>
            </a:rPr>
            <a:t>Aporte a la región</a:t>
          </a:r>
          <a:endParaRPr lang="es-CO" sz="1100">
            <a:effectLst/>
            <a:latin typeface="+mn-lt"/>
            <a:ea typeface="+mn-ea"/>
            <a:cs typeface="+mn-cs"/>
          </a:endParaRPr>
        </a:p>
        <a:p>
          <a:pPr lvl="0"/>
          <a:r>
            <a:rPr lang="es-ES" sz="1100">
              <a:effectLst/>
              <a:latin typeface="+mn-lt"/>
              <a:ea typeface="+mn-ea"/>
              <a:cs typeface="+mn-cs"/>
            </a:rPr>
            <a:t>Mayor valor de marca</a:t>
          </a:r>
          <a:endParaRPr lang="es-CO" sz="1100">
            <a:effectLst/>
            <a:latin typeface="+mn-lt"/>
            <a:ea typeface="+mn-ea"/>
            <a:cs typeface="+mn-cs"/>
          </a:endParaRPr>
        </a:p>
        <a:p>
          <a:pPr marL="0" lvl="0" indent="0" algn="ctr">
            <a:spcBef>
              <a:spcPts val="0"/>
            </a:spcBef>
            <a:spcAft>
              <a:spcPts val="0"/>
            </a:spcAft>
            <a:buNone/>
          </a:pPr>
          <a:endParaRPr sz="1100"/>
        </a:p>
      </xdr:txBody>
    </xdr:sp>
    <xdr:clientData fLocksWithSheet="0"/>
  </xdr:twoCellAnchor>
  <xdr:twoCellAnchor>
    <xdr:from>
      <xdr:col>11</xdr:col>
      <xdr:colOff>80283</xdr:colOff>
      <xdr:row>53</xdr:row>
      <xdr:rowOff>54428</xdr:rowOff>
    </xdr:from>
    <xdr:to>
      <xdr:col>11</xdr:col>
      <xdr:colOff>1251857</xdr:colOff>
      <xdr:row>58</xdr:row>
      <xdr:rowOff>88446</xdr:rowOff>
    </xdr:to>
    <xdr:sp macro="" textlink="">
      <xdr:nvSpPr>
        <xdr:cNvPr id="7" name="Shape 7">
          <a:extLst>
            <a:ext uri="{FF2B5EF4-FFF2-40B4-BE49-F238E27FC236}">
              <a16:creationId xmlns:a16="http://schemas.microsoft.com/office/drawing/2014/main" id="{00000000-0008-0000-0000-000007000000}"/>
            </a:ext>
          </a:extLst>
        </xdr:cNvPr>
        <xdr:cNvSpPr/>
      </xdr:nvSpPr>
      <xdr:spPr>
        <a:xfrm>
          <a:off x="17687926" y="8368392"/>
          <a:ext cx="1171574" cy="986518"/>
        </a:xfrm>
        <a:prstGeom prst="roundRect">
          <a:avLst>
            <a:gd name="adj" fmla="val 16667"/>
          </a:avLst>
        </a:prstGeom>
        <a:gradFill>
          <a:gsLst>
            <a:gs pos="0">
              <a:srgbClr val="C8B2E9"/>
            </a:gs>
            <a:gs pos="35000">
              <a:srgbClr val="D6CAED"/>
            </a:gs>
            <a:gs pos="100000">
              <a:srgbClr val="EFE8FA"/>
            </a:gs>
          </a:gsLst>
          <a:lin ang="16200000" scaled="0"/>
        </a:gradFill>
        <a:ln w="9525" cap="flat" cmpd="sng">
          <a:solidFill>
            <a:srgbClr val="7C5F9F"/>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u="sng">
              <a:solidFill>
                <a:schemeClr val="dk1"/>
              </a:solidFill>
              <a:latin typeface="Calibri"/>
              <a:ea typeface="Calibri"/>
              <a:cs typeface="Calibri"/>
              <a:sym typeface="Calibri"/>
            </a:rPr>
            <a:t>IMPACTO</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1. Bajo</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2. Medio</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3. Moderado</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4. Mayor</a:t>
          </a:r>
          <a:endParaRPr sz="1100"/>
        </a:p>
      </xdr:txBody>
    </xdr:sp>
    <xdr:clientData fLocksWithSheet="0"/>
  </xdr:twoCellAnchor>
  <xdr:twoCellAnchor>
    <xdr:from>
      <xdr:col>12</xdr:col>
      <xdr:colOff>50346</xdr:colOff>
      <xdr:row>53</xdr:row>
      <xdr:rowOff>54428</xdr:rowOff>
    </xdr:from>
    <xdr:to>
      <xdr:col>12</xdr:col>
      <xdr:colOff>1279071</xdr:colOff>
      <xdr:row>58</xdr:row>
      <xdr:rowOff>122465</xdr:rowOff>
    </xdr:to>
    <xdr:sp macro="" textlink="">
      <xdr:nvSpPr>
        <xdr:cNvPr id="8" name="Shape 8">
          <a:extLst>
            <a:ext uri="{FF2B5EF4-FFF2-40B4-BE49-F238E27FC236}">
              <a16:creationId xmlns:a16="http://schemas.microsoft.com/office/drawing/2014/main" id="{00000000-0008-0000-0000-000008000000}"/>
            </a:ext>
          </a:extLst>
        </xdr:cNvPr>
        <xdr:cNvSpPr/>
      </xdr:nvSpPr>
      <xdr:spPr>
        <a:xfrm>
          <a:off x="19059525" y="8368392"/>
          <a:ext cx="1228725" cy="1020537"/>
        </a:xfrm>
        <a:prstGeom prst="roundRect">
          <a:avLst>
            <a:gd name="adj" fmla="val 16667"/>
          </a:avLst>
        </a:prstGeom>
        <a:gradFill>
          <a:gsLst>
            <a:gs pos="0">
              <a:srgbClr val="C8B2E9"/>
            </a:gs>
            <a:gs pos="35000">
              <a:srgbClr val="D6CAED"/>
            </a:gs>
            <a:gs pos="100000">
              <a:srgbClr val="EFE8FA"/>
            </a:gs>
          </a:gsLst>
          <a:lin ang="16200000" scaled="0"/>
        </a:gradFill>
        <a:ln w="9525" cap="flat" cmpd="sng">
          <a:solidFill>
            <a:srgbClr val="7C5F9F"/>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u="sng">
              <a:solidFill>
                <a:schemeClr val="dk1"/>
              </a:solidFill>
              <a:latin typeface="Calibri"/>
              <a:ea typeface="Calibri"/>
              <a:cs typeface="Calibri"/>
              <a:sym typeface="Calibri"/>
            </a:rPr>
            <a:t>PROBABILIDAD</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1. Raro</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2. Improbable</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3. Probable</a:t>
          </a:r>
          <a:endParaRPr sz="1400"/>
        </a:p>
        <a:p>
          <a:pPr marL="0" lvl="0" indent="0" algn="l">
            <a:spcBef>
              <a:spcPts val="0"/>
            </a:spcBef>
            <a:spcAft>
              <a:spcPts val="0"/>
            </a:spcAft>
            <a:buNone/>
          </a:pPr>
          <a:r>
            <a:rPr lang="en-US" sz="1100">
              <a:solidFill>
                <a:schemeClr val="dk1"/>
              </a:solidFill>
              <a:latin typeface="Calibri"/>
              <a:ea typeface="Calibri"/>
              <a:cs typeface="Calibri"/>
              <a:sym typeface="Calibri"/>
            </a:rPr>
            <a:t>4. Casi seguro</a:t>
          </a:r>
          <a:endParaRPr sz="1100"/>
        </a:p>
      </xdr:txBody>
    </xdr:sp>
    <xdr:clientData fLocksWithSheet="0"/>
  </xdr:twoCellAnchor>
  <xdr:twoCellAnchor editAs="oneCell">
    <xdr:from>
      <xdr:col>13</xdr:col>
      <xdr:colOff>86448</xdr:colOff>
      <xdr:row>53</xdr:row>
      <xdr:rowOff>38421</xdr:rowOff>
    </xdr:from>
    <xdr:to>
      <xdr:col>14</xdr:col>
      <xdr:colOff>859202</xdr:colOff>
      <xdr:row>58</xdr:row>
      <xdr:rowOff>160388</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23114536" y="7053303"/>
          <a:ext cx="1545959" cy="1014933"/>
        </a:xfrm>
        <a:prstGeom prst="rect">
          <a:avLst/>
        </a:prstGeom>
      </xdr:spPr>
    </xdr:pic>
    <xdr:clientData/>
  </xdr:twoCellAnchor>
  <xdr:twoCellAnchor>
    <xdr:from>
      <xdr:col>8</xdr:col>
      <xdr:colOff>122787</xdr:colOff>
      <xdr:row>51</xdr:row>
      <xdr:rowOff>79481</xdr:rowOff>
    </xdr:from>
    <xdr:to>
      <xdr:col>9</xdr:col>
      <xdr:colOff>1103778</xdr:colOff>
      <xdr:row>76</xdr:row>
      <xdr:rowOff>110377</xdr:rowOff>
    </xdr:to>
    <xdr:sp macro="" textlink="">
      <xdr:nvSpPr>
        <xdr:cNvPr id="9" name="Shape 6">
          <a:extLst>
            <a:ext uri="{FF2B5EF4-FFF2-40B4-BE49-F238E27FC236}">
              <a16:creationId xmlns:a16="http://schemas.microsoft.com/office/drawing/2014/main" id="{00000000-0008-0000-0000-000009000000}"/>
            </a:ext>
          </a:extLst>
        </xdr:cNvPr>
        <xdr:cNvSpPr/>
      </xdr:nvSpPr>
      <xdr:spPr>
        <a:xfrm>
          <a:off x="21363537" y="31083356"/>
          <a:ext cx="7374647" cy="4793396"/>
        </a:xfrm>
        <a:prstGeom prst="roundRect">
          <a:avLst>
            <a:gd name="adj" fmla="val 16667"/>
          </a:avLst>
        </a:prstGeom>
        <a:gradFill>
          <a:gsLst>
            <a:gs pos="0">
              <a:srgbClr val="FFA09D"/>
            </a:gs>
            <a:gs pos="35000">
              <a:srgbClr val="FFBCBC"/>
            </a:gs>
            <a:gs pos="100000">
              <a:srgbClr val="FFE2E2"/>
            </a:gs>
          </a:gsLst>
          <a:lin ang="16200000" scaled="0"/>
        </a:gradFill>
        <a:ln w="9525" cap="flat" cmpd="sng">
          <a:solidFill>
            <a:srgbClr val="BD4B48"/>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1100" b="1" u="sng">
              <a:solidFill>
                <a:schemeClr val="dk1"/>
              </a:solidFill>
              <a:latin typeface="Calibri"/>
              <a:ea typeface="Calibri"/>
              <a:cs typeface="Calibri"/>
              <a:sym typeface="Calibri"/>
            </a:rPr>
            <a:t>CONTROLES EXISTENTES</a:t>
          </a:r>
          <a:endParaRPr sz="1400"/>
        </a:p>
        <a:p>
          <a:pPr rtl="0" eaLnBrk="1" latinLnBrk="0" hangingPunct="1"/>
          <a:r>
            <a:rPr lang="es-CO" sz="1100">
              <a:effectLst/>
              <a:latin typeface="+mn-lt"/>
              <a:ea typeface="+mn-ea"/>
              <a:cs typeface="+mn-cs"/>
            </a:rPr>
            <a:t>Políticas claras aplicadas</a:t>
          </a:r>
          <a:endParaRPr lang="es-CO">
            <a:effectLst/>
          </a:endParaRPr>
        </a:p>
        <a:p>
          <a:pPr rtl="0" eaLnBrk="1" latinLnBrk="0" hangingPunct="1"/>
          <a:r>
            <a:rPr lang="es-CO" sz="1100">
              <a:effectLst/>
              <a:latin typeface="+mn-lt"/>
              <a:ea typeface="+mn-ea"/>
              <a:cs typeface="+mn-cs"/>
            </a:rPr>
            <a:t>Seguimiento al plan estratégico y operativo</a:t>
          </a:r>
          <a:endParaRPr lang="es-CO">
            <a:effectLst/>
          </a:endParaRPr>
        </a:p>
        <a:p>
          <a:pPr rtl="0" eaLnBrk="1" latinLnBrk="0" hangingPunct="1"/>
          <a:r>
            <a:rPr lang="es-CO" sz="1100">
              <a:effectLst/>
              <a:latin typeface="+mn-lt"/>
              <a:ea typeface="+mn-ea"/>
              <a:cs typeface="+mn-cs"/>
            </a:rPr>
            <a:t>Indicadores de gestión</a:t>
          </a:r>
        </a:p>
        <a:p>
          <a:pPr rtl="0" eaLnBrk="1" latinLnBrk="0" hangingPunct="1"/>
          <a:r>
            <a:rPr lang="es-CO" sz="1100">
              <a:effectLst/>
              <a:latin typeface="+mn-lt"/>
              <a:ea typeface="+mn-ea"/>
              <a:cs typeface="+mn-cs"/>
            </a:rPr>
            <a:t>Tableros de control</a:t>
          </a:r>
        </a:p>
        <a:p>
          <a:pPr rtl="0" eaLnBrk="1" latinLnBrk="0" hangingPunct="1"/>
          <a:r>
            <a:rPr lang="es-CO" sz="1100">
              <a:effectLst/>
              <a:latin typeface="+mn-lt"/>
              <a:ea typeface="+mn-ea"/>
              <a:cs typeface="+mn-cs"/>
            </a:rPr>
            <a:t>Seguimiento al cronograma</a:t>
          </a:r>
        </a:p>
        <a:p>
          <a:pPr rtl="0" eaLnBrk="1" latinLnBrk="0" hangingPunct="1"/>
          <a:r>
            <a:rPr lang="es-CO" sz="1100">
              <a:effectLst/>
              <a:latin typeface="+mn-lt"/>
              <a:ea typeface="+mn-ea"/>
              <a:cs typeface="+mn-cs"/>
            </a:rPr>
            <a:t>Evaluación del desempeño</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Informes de gestión</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Monitoreo de riesgos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Conciliaciones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Consecutivos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Verificación de firmas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Listas de chequeo</a:t>
          </a:r>
        </a:p>
        <a:p>
          <a:pPr rtl="0" eaLnBrk="1" latinLnBrk="0" hangingPunct="1"/>
          <a:r>
            <a:rPr lang="es-CO" sz="1100">
              <a:effectLst/>
              <a:latin typeface="+mn-lt"/>
              <a:ea typeface="+mn-ea"/>
              <a:cs typeface="+mn-cs"/>
            </a:rPr>
            <a:t>Registro controlado</a:t>
          </a:r>
        </a:p>
        <a:p>
          <a:pPr rtl="0" eaLnBrk="1" latinLnBrk="0" hangingPunct="1"/>
          <a:r>
            <a:rPr lang="es-CO" sz="1100">
              <a:effectLst/>
              <a:latin typeface="+mn-lt"/>
              <a:ea typeface="+mn-ea"/>
              <a:cs typeface="+mn-cs"/>
            </a:rPr>
            <a:t>Segregación de funciones</a:t>
          </a:r>
        </a:p>
        <a:p>
          <a:pPr rtl="0" eaLnBrk="1" latinLnBrk="0" hangingPunct="1"/>
          <a:r>
            <a:rPr lang="es-CO" sz="1100">
              <a:effectLst/>
              <a:latin typeface="+mn-lt"/>
              <a:ea typeface="+mn-ea"/>
              <a:cs typeface="+mn-cs"/>
            </a:rPr>
            <a:t>Niveles de autorización</a:t>
          </a:r>
        </a:p>
        <a:p>
          <a:pPr rtl="0" eaLnBrk="1" latinLnBrk="0" hangingPunct="1"/>
          <a:r>
            <a:rPr lang="es-CO" sz="1100">
              <a:effectLst/>
              <a:latin typeface="+mn-lt"/>
              <a:ea typeface="+mn-ea"/>
              <a:cs typeface="+mn-cs"/>
            </a:rPr>
            <a:t>Custodia apropiada</a:t>
          </a:r>
        </a:p>
        <a:p>
          <a:pPr rtl="0" eaLnBrk="1" latinLnBrk="0" hangingPunct="1"/>
          <a:r>
            <a:rPr lang="es-CO" sz="1100">
              <a:effectLst/>
              <a:latin typeface="+mn-lt"/>
              <a:ea typeface="+mn-ea"/>
              <a:cs typeface="+mn-cs"/>
            </a:rPr>
            <a:t>Procedimientos formales aplicados</a:t>
          </a:r>
        </a:p>
        <a:p>
          <a:pPr rtl="0" eaLnBrk="1" latinLnBrk="0" hangingPunct="1"/>
          <a:r>
            <a:rPr lang="es-CO" sz="1100">
              <a:effectLst/>
              <a:latin typeface="+mn-lt"/>
              <a:ea typeface="+mn-ea"/>
              <a:cs typeface="+mn-cs"/>
            </a:rPr>
            <a:t>Polizas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Seguridad física</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Contingencias y respaldo</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Personal capacitado</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Aseguramiento y calidad</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Normas claras y aplicadas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Control de términos</a:t>
          </a:r>
        </a:p>
        <a:p>
          <a:pPr marL="0" marR="0" lvl="0" indent="0" defTabSz="914400" rtl="0" eaLnBrk="1" fontAlgn="auto" latinLnBrk="0" hangingPunct="1">
            <a:lnSpc>
              <a:spcPct val="100000"/>
            </a:lnSpc>
            <a:spcBef>
              <a:spcPts val="0"/>
            </a:spcBef>
            <a:spcAft>
              <a:spcPts val="0"/>
            </a:spcAft>
            <a:buClrTx/>
            <a:buSzTx/>
            <a:buFontTx/>
            <a:buNone/>
            <a:tabLst/>
            <a:defRPr/>
          </a:pPr>
          <a:r>
            <a:rPr lang="es-CO" sz="1100">
              <a:effectLst/>
              <a:latin typeface="+mn-lt"/>
              <a:ea typeface="+mn-ea"/>
              <a:cs typeface="+mn-cs"/>
            </a:rPr>
            <a:t>Equipos calibrados</a:t>
          </a:r>
          <a:endParaRPr lang="es-CO">
            <a:effectLst/>
          </a:endParaRPr>
        </a:p>
        <a:p>
          <a:pPr rtl="0" eaLnBrk="1" latinLnBrk="0" hangingPunct="1"/>
          <a:endParaRPr lang="es-CO">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s-CO">
            <a:effectLst/>
          </a:endParaRPr>
        </a:p>
        <a:p>
          <a:pPr rtl="0" eaLnBrk="1" latinLnBrk="0" hangingPunct="1"/>
          <a:endParaRPr lang="es-CO">
            <a:effectLst/>
          </a:endParaRPr>
        </a:p>
        <a:p>
          <a:pPr marL="0" lvl="0" indent="0" algn="ctr">
            <a:spcBef>
              <a:spcPts val="0"/>
            </a:spcBef>
            <a:spcAft>
              <a:spcPts val="0"/>
            </a:spcAft>
            <a:buNone/>
          </a:pPr>
          <a:endParaRPr sz="1100"/>
        </a:p>
      </xdr:txBody>
    </xdr:sp>
    <xdr:clientData fLocksWithSheet="0"/>
  </xdr:twoCellAnchor>
  <xdr:twoCellAnchor editAs="oneCell">
    <xdr:from>
      <xdr:col>0</xdr:col>
      <xdr:colOff>979713</xdr:colOff>
      <xdr:row>1</xdr:row>
      <xdr:rowOff>68036</xdr:rowOff>
    </xdr:from>
    <xdr:to>
      <xdr:col>1</xdr:col>
      <xdr:colOff>1211036</xdr:colOff>
      <xdr:row>3</xdr:row>
      <xdr:rowOff>557893</xdr:rowOff>
    </xdr:to>
    <xdr:pic>
      <xdr:nvPicPr>
        <xdr:cNvPr id="11" name="Imagen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979713" y="435429"/>
          <a:ext cx="3701144" cy="174171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657225</xdr:colOff>
      <xdr:row>4</xdr:row>
      <xdr:rowOff>57150</xdr:rowOff>
    </xdr:from>
    <xdr:to>
      <xdr:col>5</xdr:col>
      <xdr:colOff>1133475</xdr:colOff>
      <xdr:row>4</xdr:row>
      <xdr:rowOff>485775</xdr:rowOff>
    </xdr:to>
    <xdr:sp macro="" textlink="">
      <xdr:nvSpPr>
        <xdr:cNvPr id="9" name="Shape 9">
          <a:extLst>
            <a:ext uri="{FF2B5EF4-FFF2-40B4-BE49-F238E27FC236}">
              <a16:creationId xmlns:a16="http://schemas.microsoft.com/office/drawing/2014/main" id="{00000000-0008-0000-0300-000009000000}"/>
            </a:ext>
          </a:extLst>
        </xdr:cNvPr>
        <xdr:cNvSpPr/>
      </xdr:nvSpPr>
      <xdr:spPr>
        <a:xfrm>
          <a:off x="3943350" y="895350"/>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R5</a:t>
          </a:r>
          <a:endParaRPr sz="1400"/>
        </a:p>
      </xdr:txBody>
    </xdr:sp>
    <xdr:clientData fLocksWithSheet="0"/>
  </xdr:twoCellAnchor>
  <xdr:twoCellAnchor>
    <xdr:from>
      <xdr:col>5</xdr:col>
      <xdr:colOff>1216819</xdr:colOff>
      <xdr:row>4</xdr:row>
      <xdr:rowOff>71437</xdr:rowOff>
    </xdr:from>
    <xdr:to>
      <xdr:col>5</xdr:col>
      <xdr:colOff>1693069</xdr:colOff>
      <xdr:row>4</xdr:row>
      <xdr:rowOff>487816</xdr:rowOff>
    </xdr:to>
    <xdr:sp macro="" textlink="">
      <xdr:nvSpPr>
        <xdr:cNvPr id="10" name="Shape 10">
          <a:extLst>
            <a:ext uri="{FF2B5EF4-FFF2-40B4-BE49-F238E27FC236}">
              <a16:creationId xmlns:a16="http://schemas.microsoft.com/office/drawing/2014/main" id="{00000000-0008-0000-0300-00000A000000}"/>
            </a:ext>
          </a:extLst>
        </xdr:cNvPr>
        <xdr:cNvSpPr/>
      </xdr:nvSpPr>
      <xdr:spPr>
        <a:xfrm>
          <a:off x="4502944" y="1345406"/>
          <a:ext cx="476250" cy="416379"/>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R6</a:t>
          </a:r>
          <a:endParaRPr sz="1400"/>
        </a:p>
      </xdr:txBody>
    </xdr:sp>
    <xdr:clientData fLocksWithSheet="0"/>
  </xdr:twoCellAnchor>
  <xdr:twoCellAnchor>
    <xdr:from>
      <xdr:col>7</xdr:col>
      <xdr:colOff>583407</xdr:colOff>
      <xdr:row>4</xdr:row>
      <xdr:rowOff>66675</xdr:rowOff>
    </xdr:from>
    <xdr:to>
      <xdr:col>7</xdr:col>
      <xdr:colOff>1059657</xdr:colOff>
      <xdr:row>4</xdr:row>
      <xdr:rowOff>495300</xdr:rowOff>
    </xdr:to>
    <xdr:sp macro="" textlink="">
      <xdr:nvSpPr>
        <xdr:cNvPr id="11" name="Shape 11">
          <a:extLst>
            <a:ext uri="{FF2B5EF4-FFF2-40B4-BE49-F238E27FC236}">
              <a16:creationId xmlns:a16="http://schemas.microsoft.com/office/drawing/2014/main" id="{00000000-0008-0000-0300-00000B000000}"/>
            </a:ext>
          </a:extLst>
        </xdr:cNvPr>
        <xdr:cNvSpPr/>
      </xdr:nvSpPr>
      <xdr:spPr>
        <a:xfrm>
          <a:off x="8643938" y="1340644"/>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R8</a:t>
          </a:r>
          <a:endParaRPr sz="1400"/>
        </a:p>
      </xdr:txBody>
    </xdr:sp>
    <xdr:clientData fLocksWithSheet="0"/>
  </xdr:twoCellAnchor>
  <xdr:twoCellAnchor>
    <xdr:from>
      <xdr:col>6</xdr:col>
      <xdr:colOff>95250</xdr:colOff>
      <xdr:row>4</xdr:row>
      <xdr:rowOff>47625</xdr:rowOff>
    </xdr:from>
    <xdr:to>
      <xdr:col>6</xdr:col>
      <xdr:colOff>571500</xdr:colOff>
      <xdr:row>4</xdr:row>
      <xdr:rowOff>476250</xdr:rowOff>
    </xdr:to>
    <xdr:sp macro="" textlink="">
      <xdr:nvSpPr>
        <xdr:cNvPr id="13" name="Shape 13">
          <a:extLst>
            <a:ext uri="{FF2B5EF4-FFF2-40B4-BE49-F238E27FC236}">
              <a16:creationId xmlns:a16="http://schemas.microsoft.com/office/drawing/2014/main" id="{00000000-0008-0000-0300-00000D000000}"/>
            </a:ext>
          </a:extLst>
        </xdr:cNvPr>
        <xdr:cNvSpPr/>
      </xdr:nvSpPr>
      <xdr:spPr>
        <a:xfrm>
          <a:off x="6038850" y="885825"/>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800" b="1">
              <a:solidFill>
                <a:srgbClr val="000000"/>
              </a:solidFill>
              <a:latin typeface="Calibri"/>
              <a:ea typeface="Calibri"/>
              <a:cs typeface="Calibri"/>
              <a:sym typeface="Calibri"/>
            </a:rPr>
            <a:t>R1</a:t>
          </a:r>
          <a:endParaRPr sz="1600" b="1"/>
        </a:p>
      </xdr:txBody>
    </xdr:sp>
    <xdr:clientData fLocksWithSheet="0"/>
  </xdr:twoCellAnchor>
  <xdr:twoCellAnchor>
    <xdr:from>
      <xdr:col>7</xdr:col>
      <xdr:colOff>45244</xdr:colOff>
      <xdr:row>4</xdr:row>
      <xdr:rowOff>76201</xdr:rowOff>
    </xdr:from>
    <xdr:to>
      <xdr:col>7</xdr:col>
      <xdr:colOff>521494</xdr:colOff>
      <xdr:row>4</xdr:row>
      <xdr:rowOff>504826</xdr:rowOff>
    </xdr:to>
    <xdr:sp macro="" textlink="">
      <xdr:nvSpPr>
        <xdr:cNvPr id="15" name="Shape 15">
          <a:extLst>
            <a:ext uri="{FF2B5EF4-FFF2-40B4-BE49-F238E27FC236}">
              <a16:creationId xmlns:a16="http://schemas.microsoft.com/office/drawing/2014/main" id="{00000000-0008-0000-0300-00000F000000}"/>
            </a:ext>
          </a:extLst>
        </xdr:cNvPr>
        <xdr:cNvSpPr/>
      </xdr:nvSpPr>
      <xdr:spPr>
        <a:xfrm>
          <a:off x="8105775" y="1350170"/>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R7</a:t>
          </a:r>
          <a:endParaRPr sz="1400"/>
        </a:p>
      </xdr:txBody>
    </xdr:sp>
    <xdr:clientData fLocksWithSheet="0"/>
  </xdr:twoCellAnchor>
  <xdr:twoCellAnchor>
    <xdr:from>
      <xdr:col>6</xdr:col>
      <xdr:colOff>1197768</xdr:colOff>
      <xdr:row>4</xdr:row>
      <xdr:rowOff>47625</xdr:rowOff>
    </xdr:from>
    <xdr:to>
      <xdr:col>6</xdr:col>
      <xdr:colOff>1674018</xdr:colOff>
      <xdr:row>4</xdr:row>
      <xdr:rowOff>476250</xdr:rowOff>
    </xdr:to>
    <xdr:sp macro="" textlink="">
      <xdr:nvSpPr>
        <xdr:cNvPr id="16" name="Shape 16">
          <a:extLst>
            <a:ext uri="{FF2B5EF4-FFF2-40B4-BE49-F238E27FC236}">
              <a16:creationId xmlns:a16="http://schemas.microsoft.com/office/drawing/2014/main" id="{00000000-0008-0000-0300-000010000000}"/>
            </a:ext>
          </a:extLst>
        </xdr:cNvPr>
        <xdr:cNvSpPr/>
      </xdr:nvSpPr>
      <xdr:spPr>
        <a:xfrm>
          <a:off x="7138987" y="1321594"/>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R3</a:t>
          </a:r>
          <a:endParaRPr sz="1400"/>
        </a:p>
      </xdr:txBody>
    </xdr:sp>
    <xdr:clientData fLocksWithSheet="0"/>
  </xdr:twoCellAnchor>
  <xdr:twoCellAnchor>
    <xdr:from>
      <xdr:col>6</xdr:col>
      <xdr:colOff>650081</xdr:colOff>
      <xdr:row>4</xdr:row>
      <xdr:rowOff>42862</xdr:rowOff>
    </xdr:from>
    <xdr:to>
      <xdr:col>6</xdr:col>
      <xdr:colOff>1126331</xdr:colOff>
      <xdr:row>4</xdr:row>
      <xdr:rowOff>471487</xdr:rowOff>
    </xdr:to>
    <xdr:sp macro="" textlink="">
      <xdr:nvSpPr>
        <xdr:cNvPr id="17" name="Shape 17">
          <a:extLst>
            <a:ext uri="{FF2B5EF4-FFF2-40B4-BE49-F238E27FC236}">
              <a16:creationId xmlns:a16="http://schemas.microsoft.com/office/drawing/2014/main" id="{00000000-0008-0000-0300-000011000000}"/>
            </a:ext>
          </a:extLst>
        </xdr:cNvPr>
        <xdr:cNvSpPr/>
      </xdr:nvSpPr>
      <xdr:spPr>
        <a:xfrm>
          <a:off x="6591300" y="1316831"/>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R2</a:t>
          </a:r>
          <a:endParaRPr sz="1400"/>
        </a:p>
      </xdr:txBody>
    </xdr:sp>
    <xdr:clientData fLocksWithSheet="0"/>
  </xdr:twoCellAnchor>
  <xdr:twoCellAnchor>
    <xdr:from>
      <xdr:col>6</xdr:col>
      <xdr:colOff>150018</xdr:colOff>
      <xdr:row>5</xdr:row>
      <xdr:rowOff>100013</xdr:rowOff>
    </xdr:from>
    <xdr:to>
      <xdr:col>6</xdr:col>
      <xdr:colOff>626268</xdr:colOff>
      <xdr:row>5</xdr:row>
      <xdr:rowOff>528638</xdr:rowOff>
    </xdr:to>
    <xdr:sp macro="" textlink="">
      <xdr:nvSpPr>
        <xdr:cNvPr id="18" name="Shape 11">
          <a:extLst>
            <a:ext uri="{FF2B5EF4-FFF2-40B4-BE49-F238E27FC236}">
              <a16:creationId xmlns:a16="http://schemas.microsoft.com/office/drawing/2014/main" id="{00000000-0008-0000-0300-000012000000}"/>
            </a:ext>
          </a:extLst>
        </xdr:cNvPr>
        <xdr:cNvSpPr/>
      </xdr:nvSpPr>
      <xdr:spPr>
        <a:xfrm>
          <a:off x="6091237" y="3409951"/>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R9</a:t>
          </a:r>
          <a:endParaRPr sz="1400"/>
        </a:p>
      </xdr:txBody>
    </xdr:sp>
    <xdr:clientData fLocksWithSheet="0"/>
  </xdr:twoCellAnchor>
  <xdr:twoCellAnchor>
    <xdr:from>
      <xdr:col>6</xdr:col>
      <xdr:colOff>688180</xdr:colOff>
      <xdr:row>5</xdr:row>
      <xdr:rowOff>119061</xdr:rowOff>
    </xdr:from>
    <xdr:to>
      <xdr:col>6</xdr:col>
      <xdr:colOff>1164430</xdr:colOff>
      <xdr:row>5</xdr:row>
      <xdr:rowOff>547686</xdr:rowOff>
    </xdr:to>
    <xdr:sp macro="" textlink="">
      <xdr:nvSpPr>
        <xdr:cNvPr id="12" name="Shape 11">
          <a:extLst>
            <a:ext uri="{FF2B5EF4-FFF2-40B4-BE49-F238E27FC236}">
              <a16:creationId xmlns:a16="http://schemas.microsoft.com/office/drawing/2014/main" id="{00000000-0008-0000-0300-00000C000000}"/>
            </a:ext>
          </a:extLst>
        </xdr:cNvPr>
        <xdr:cNvSpPr/>
      </xdr:nvSpPr>
      <xdr:spPr>
        <a:xfrm>
          <a:off x="6629399" y="3428999"/>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R10</a:t>
          </a:r>
          <a:endParaRPr sz="1400"/>
        </a:p>
      </xdr:txBody>
    </xdr:sp>
    <xdr:clientData fLocksWithSheet="0"/>
  </xdr:twoCellAnchor>
  <xdr:twoCellAnchor>
    <xdr:from>
      <xdr:col>5</xdr:col>
      <xdr:colOff>1784085</xdr:colOff>
      <xdr:row>6</xdr:row>
      <xdr:rowOff>131762</xdr:rowOff>
    </xdr:from>
    <xdr:to>
      <xdr:col>5</xdr:col>
      <xdr:colOff>2260335</xdr:colOff>
      <xdr:row>6</xdr:row>
      <xdr:rowOff>560387</xdr:rowOff>
    </xdr:to>
    <xdr:sp macro="" textlink="">
      <xdr:nvSpPr>
        <xdr:cNvPr id="14" name="Shape 11">
          <a:extLst>
            <a:ext uri="{FF2B5EF4-FFF2-40B4-BE49-F238E27FC236}">
              <a16:creationId xmlns:a16="http://schemas.microsoft.com/office/drawing/2014/main" id="{00000000-0008-0000-0300-00000E000000}"/>
            </a:ext>
          </a:extLst>
        </xdr:cNvPr>
        <xdr:cNvSpPr/>
      </xdr:nvSpPr>
      <xdr:spPr>
        <a:xfrm>
          <a:off x="5162285" y="5017029"/>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R13</a:t>
          </a:r>
          <a:endParaRPr sz="1400"/>
        </a:p>
      </xdr:txBody>
    </xdr:sp>
    <xdr:clientData fLocksWithSheet="0"/>
  </xdr:twoCellAnchor>
  <xdr:twoCellAnchor>
    <xdr:from>
      <xdr:col>7</xdr:col>
      <xdr:colOff>611981</xdr:colOff>
      <xdr:row>6</xdr:row>
      <xdr:rowOff>66674</xdr:rowOff>
    </xdr:from>
    <xdr:to>
      <xdr:col>7</xdr:col>
      <xdr:colOff>1088231</xdr:colOff>
      <xdr:row>6</xdr:row>
      <xdr:rowOff>495299</xdr:rowOff>
    </xdr:to>
    <xdr:sp macro="" textlink="">
      <xdr:nvSpPr>
        <xdr:cNvPr id="19" name="Shape 11">
          <a:extLst>
            <a:ext uri="{FF2B5EF4-FFF2-40B4-BE49-F238E27FC236}">
              <a16:creationId xmlns:a16="http://schemas.microsoft.com/office/drawing/2014/main" id="{00000000-0008-0000-0300-000013000000}"/>
            </a:ext>
          </a:extLst>
        </xdr:cNvPr>
        <xdr:cNvSpPr/>
      </xdr:nvSpPr>
      <xdr:spPr>
        <a:xfrm>
          <a:off x="8672512" y="4960143"/>
          <a:ext cx="476250" cy="428625"/>
        </a:xfrm>
        <a:prstGeom prst="ellipse">
          <a:avLst/>
        </a:prstGeom>
        <a:solidFill>
          <a:schemeClr val="accent2"/>
        </a:solidFill>
        <a:ln w="25400" cap="flat" cmpd="sng">
          <a:solidFill>
            <a:schemeClr val="accent2"/>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03</a:t>
          </a:r>
          <a:endParaRPr sz="1400"/>
        </a:p>
      </xdr:txBody>
    </xdr:sp>
    <xdr:clientData fLocksWithSheet="0"/>
  </xdr:twoCellAnchor>
  <xdr:twoCellAnchor>
    <xdr:from>
      <xdr:col>7</xdr:col>
      <xdr:colOff>85725</xdr:colOff>
      <xdr:row>6</xdr:row>
      <xdr:rowOff>88105</xdr:rowOff>
    </xdr:from>
    <xdr:to>
      <xdr:col>7</xdr:col>
      <xdr:colOff>561975</xdr:colOff>
      <xdr:row>6</xdr:row>
      <xdr:rowOff>516730</xdr:rowOff>
    </xdr:to>
    <xdr:sp macro="" textlink="">
      <xdr:nvSpPr>
        <xdr:cNvPr id="20" name="Shape 11">
          <a:extLst>
            <a:ext uri="{FF2B5EF4-FFF2-40B4-BE49-F238E27FC236}">
              <a16:creationId xmlns:a16="http://schemas.microsoft.com/office/drawing/2014/main" id="{00000000-0008-0000-0300-000014000000}"/>
            </a:ext>
          </a:extLst>
        </xdr:cNvPr>
        <xdr:cNvSpPr/>
      </xdr:nvSpPr>
      <xdr:spPr>
        <a:xfrm>
          <a:off x="8146256" y="4981574"/>
          <a:ext cx="476250" cy="428625"/>
        </a:xfrm>
        <a:prstGeom prst="ellipse">
          <a:avLst/>
        </a:prstGeom>
        <a:solidFill>
          <a:schemeClr val="accent2"/>
        </a:solidFill>
        <a:ln w="25400" cap="flat" cmpd="sng">
          <a:solidFill>
            <a:schemeClr val="accent2"/>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02</a:t>
          </a:r>
          <a:endParaRPr sz="1400"/>
        </a:p>
      </xdr:txBody>
    </xdr:sp>
    <xdr:clientData fLocksWithSheet="0"/>
  </xdr:twoCellAnchor>
  <xdr:twoCellAnchor>
    <xdr:from>
      <xdr:col>7</xdr:col>
      <xdr:colOff>59531</xdr:colOff>
      <xdr:row>4</xdr:row>
      <xdr:rowOff>1026318</xdr:rowOff>
    </xdr:from>
    <xdr:to>
      <xdr:col>7</xdr:col>
      <xdr:colOff>535781</xdr:colOff>
      <xdr:row>4</xdr:row>
      <xdr:rowOff>1454943</xdr:rowOff>
    </xdr:to>
    <xdr:sp macro="" textlink="">
      <xdr:nvSpPr>
        <xdr:cNvPr id="21" name="Shape 11">
          <a:extLst>
            <a:ext uri="{FF2B5EF4-FFF2-40B4-BE49-F238E27FC236}">
              <a16:creationId xmlns:a16="http://schemas.microsoft.com/office/drawing/2014/main" id="{00000000-0008-0000-0300-000015000000}"/>
            </a:ext>
          </a:extLst>
        </xdr:cNvPr>
        <xdr:cNvSpPr/>
      </xdr:nvSpPr>
      <xdr:spPr>
        <a:xfrm>
          <a:off x="8120062" y="2300287"/>
          <a:ext cx="476250" cy="428625"/>
        </a:xfrm>
        <a:prstGeom prst="ellipse">
          <a:avLst/>
        </a:prstGeom>
        <a:solidFill>
          <a:schemeClr val="accent2"/>
        </a:solidFill>
        <a:ln w="25400" cap="flat" cmpd="sng">
          <a:solidFill>
            <a:schemeClr val="accent2"/>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01</a:t>
          </a:r>
          <a:endParaRPr sz="1400"/>
        </a:p>
      </xdr:txBody>
    </xdr:sp>
    <xdr:clientData fLocksWithSheet="0"/>
  </xdr:twoCellAnchor>
  <xdr:twoCellAnchor>
    <xdr:from>
      <xdr:col>5</xdr:col>
      <xdr:colOff>714375</xdr:colOff>
      <xdr:row>6</xdr:row>
      <xdr:rowOff>107156</xdr:rowOff>
    </xdr:from>
    <xdr:to>
      <xdr:col>5</xdr:col>
      <xdr:colOff>1190625</xdr:colOff>
      <xdr:row>6</xdr:row>
      <xdr:rowOff>535781</xdr:rowOff>
    </xdr:to>
    <xdr:sp macro="" textlink="">
      <xdr:nvSpPr>
        <xdr:cNvPr id="22" name="Shape 11">
          <a:extLst>
            <a:ext uri="{FF2B5EF4-FFF2-40B4-BE49-F238E27FC236}">
              <a16:creationId xmlns:a16="http://schemas.microsoft.com/office/drawing/2014/main" id="{00000000-0008-0000-0300-000016000000}"/>
            </a:ext>
          </a:extLst>
        </xdr:cNvPr>
        <xdr:cNvSpPr/>
      </xdr:nvSpPr>
      <xdr:spPr>
        <a:xfrm>
          <a:off x="4000500" y="5000625"/>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R11</a:t>
          </a:r>
          <a:endParaRPr sz="1400"/>
        </a:p>
      </xdr:txBody>
    </xdr:sp>
    <xdr:clientData fLocksWithSheet="0"/>
  </xdr:twoCellAnchor>
  <xdr:twoCellAnchor>
    <xdr:from>
      <xdr:col>5</xdr:col>
      <xdr:colOff>1247775</xdr:colOff>
      <xdr:row>6</xdr:row>
      <xdr:rowOff>116681</xdr:rowOff>
    </xdr:from>
    <xdr:to>
      <xdr:col>5</xdr:col>
      <xdr:colOff>1724025</xdr:colOff>
      <xdr:row>6</xdr:row>
      <xdr:rowOff>545306</xdr:rowOff>
    </xdr:to>
    <xdr:sp macro="" textlink="">
      <xdr:nvSpPr>
        <xdr:cNvPr id="23" name="Shape 11">
          <a:extLst>
            <a:ext uri="{FF2B5EF4-FFF2-40B4-BE49-F238E27FC236}">
              <a16:creationId xmlns:a16="http://schemas.microsoft.com/office/drawing/2014/main" id="{00000000-0008-0000-0300-000017000000}"/>
            </a:ext>
          </a:extLst>
        </xdr:cNvPr>
        <xdr:cNvSpPr/>
      </xdr:nvSpPr>
      <xdr:spPr>
        <a:xfrm>
          <a:off x="4533900" y="5010150"/>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R12</a:t>
          </a:r>
          <a:endParaRPr sz="1400"/>
        </a:p>
      </xdr:txBody>
    </xdr:sp>
    <xdr:clientData fLocksWithSheet="0"/>
  </xdr:twoCellAnchor>
  <xdr:twoCellAnchor>
    <xdr:from>
      <xdr:col>6</xdr:col>
      <xdr:colOff>107950</xdr:colOff>
      <xdr:row>4</xdr:row>
      <xdr:rowOff>556683</xdr:rowOff>
    </xdr:from>
    <xdr:to>
      <xdr:col>6</xdr:col>
      <xdr:colOff>584200</xdr:colOff>
      <xdr:row>4</xdr:row>
      <xdr:rowOff>985308</xdr:rowOff>
    </xdr:to>
    <xdr:sp macro="" textlink="">
      <xdr:nvSpPr>
        <xdr:cNvPr id="2" name="Shape 9">
          <a:extLst>
            <a:ext uri="{FF2B5EF4-FFF2-40B4-BE49-F238E27FC236}">
              <a16:creationId xmlns:a16="http://schemas.microsoft.com/office/drawing/2014/main" id="{AE95EAFD-F700-4A96-B25C-FFF436E9EF6A}"/>
            </a:ext>
          </a:extLst>
        </xdr:cNvPr>
        <xdr:cNvSpPr/>
      </xdr:nvSpPr>
      <xdr:spPr>
        <a:xfrm>
          <a:off x="6220883" y="1835150"/>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R4</a:t>
          </a:r>
          <a:endParaRPr sz="1400"/>
        </a:p>
      </xdr:txBody>
    </xdr:sp>
    <xdr:clientData fLocksWithSheet="0"/>
  </xdr:twoCellAnchor>
  <xdr:twoCellAnchor>
    <xdr:from>
      <xdr:col>6</xdr:col>
      <xdr:colOff>194734</xdr:colOff>
      <xdr:row>5</xdr:row>
      <xdr:rowOff>601133</xdr:rowOff>
    </xdr:from>
    <xdr:to>
      <xdr:col>6</xdr:col>
      <xdr:colOff>670984</xdr:colOff>
      <xdr:row>5</xdr:row>
      <xdr:rowOff>1029758</xdr:rowOff>
    </xdr:to>
    <xdr:sp macro="" textlink="">
      <xdr:nvSpPr>
        <xdr:cNvPr id="3" name="Shape 11">
          <a:extLst>
            <a:ext uri="{FF2B5EF4-FFF2-40B4-BE49-F238E27FC236}">
              <a16:creationId xmlns:a16="http://schemas.microsoft.com/office/drawing/2014/main" id="{6AC38B02-A9BB-44F5-89D3-04F5B939EDB5}"/>
            </a:ext>
          </a:extLst>
        </xdr:cNvPr>
        <xdr:cNvSpPr/>
      </xdr:nvSpPr>
      <xdr:spPr>
        <a:xfrm>
          <a:off x="6307667" y="3911600"/>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R14</a:t>
          </a:r>
          <a:endParaRPr sz="1400"/>
        </a:p>
      </xdr:txBody>
    </xdr:sp>
    <xdr:clientData fLocksWithSheet="0"/>
  </xdr:twoCellAnchor>
  <xdr:twoCellAnchor>
    <xdr:from>
      <xdr:col>6</xdr:col>
      <xdr:colOff>668867</xdr:colOff>
      <xdr:row>4</xdr:row>
      <xdr:rowOff>575733</xdr:rowOff>
    </xdr:from>
    <xdr:to>
      <xdr:col>6</xdr:col>
      <xdr:colOff>1145117</xdr:colOff>
      <xdr:row>4</xdr:row>
      <xdr:rowOff>1004358</xdr:rowOff>
    </xdr:to>
    <xdr:sp macro="" textlink="">
      <xdr:nvSpPr>
        <xdr:cNvPr id="4" name="Shape 11">
          <a:extLst>
            <a:ext uri="{FF2B5EF4-FFF2-40B4-BE49-F238E27FC236}">
              <a16:creationId xmlns:a16="http://schemas.microsoft.com/office/drawing/2014/main" id="{D26FEC40-75E7-4900-B938-60D7FB8200A7}"/>
            </a:ext>
          </a:extLst>
        </xdr:cNvPr>
        <xdr:cNvSpPr/>
      </xdr:nvSpPr>
      <xdr:spPr>
        <a:xfrm>
          <a:off x="6781800" y="1854200"/>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R15</a:t>
          </a:r>
          <a:endParaRPr sz="1400"/>
        </a:p>
      </xdr:txBody>
    </xdr:sp>
    <xdr:clientData fLocksWithSheet="0"/>
  </xdr:twoCellAnchor>
  <xdr:twoCellAnchor>
    <xdr:from>
      <xdr:col>7</xdr:col>
      <xdr:colOff>42334</xdr:colOff>
      <xdr:row>4</xdr:row>
      <xdr:rowOff>558799</xdr:rowOff>
    </xdr:from>
    <xdr:to>
      <xdr:col>7</xdr:col>
      <xdr:colOff>518584</xdr:colOff>
      <xdr:row>4</xdr:row>
      <xdr:rowOff>987424</xdr:rowOff>
    </xdr:to>
    <xdr:sp macro="" textlink="">
      <xdr:nvSpPr>
        <xdr:cNvPr id="5" name="Shape 11">
          <a:extLst>
            <a:ext uri="{FF2B5EF4-FFF2-40B4-BE49-F238E27FC236}">
              <a16:creationId xmlns:a16="http://schemas.microsoft.com/office/drawing/2014/main" id="{52ABDCE7-5618-49B0-BF97-DC7B46E06A2A}"/>
            </a:ext>
          </a:extLst>
        </xdr:cNvPr>
        <xdr:cNvSpPr/>
      </xdr:nvSpPr>
      <xdr:spPr>
        <a:xfrm>
          <a:off x="8339667" y="1837266"/>
          <a:ext cx="476250" cy="428625"/>
        </a:xfrm>
        <a:prstGeom prst="ellipse">
          <a:avLst/>
        </a:prstGeom>
        <a:solidFill>
          <a:srgbClr val="00B0F0"/>
        </a:solidFill>
        <a:ln w="25400" cap="flat" cmpd="sng">
          <a:solidFill>
            <a:srgbClr val="395E89"/>
          </a:solidFill>
          <a:prstDash val="solid"/>
          <a:round/>
          <a:headEnd type="none" w="med" len="med"/>
          <a:tailEnd type="none" w="med" len="med"/>
        </a:ln>
      </xdr:spPr>
      <xdr:txBody>
        <a:bodyPr spcFirstLastPara="1" wrap="square" lIns="91425" tIns="45700" rIns="91425" bIns="45700" anchor="t" anchorCtr="0">
          <a:noAutofit/>
        </a:bodyPr>
        <a:lstStyle/>
        <a:p>
          <a:pPr marL="0" lvl="0" indent="0" algn="ctr">
            <a:spcBef>
              <a:spcPts val="0"/>
            </a:spcBef>
            <a:spcAft>
              <a:spcPts val="0"/>
            </a:spcAft>
            <a:buNone/>
          </a:pPr>
          <a:r>
            <a:rPr lang="en-US" sz="700">
              <a:solidFill>
                <a:srgbClr val="000000"/>
              </a:solidFill>
              <a:latin typeface="Calibri"/>
              <a:ea typeface="Calibri"/>
              <a:cs typeface="Calibri"/>
              <a:sym typeface="Calibri"/>
            </a:rPr>
            <a:t>R16</a:t>
          </a:r>
          <a:endParaRPr sz="1400"/>
        </a:p>
      </xdr:txBody>
    </xdr:sp>
    <xdr:clientData fLocksWithSheet="0"/>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V96"/>
  <sheetViews>
    <sheetView tabSelected="1" view="pageBreakPreview" zoomScale="70" zoomScaleNormal="70" zoomScaleSheetLayoutView="70" zoomScalePageLayoutView="40" workbookViewId="0">
      <pane xSplit="1" ySplit="7" topLeftCell="J21" activePane="bottomRight" state="frozen"/>
      <selection pane="topRight" activeCell="B1" sqref="B1"/>
      <selection pane="bottomLeft" activeCell="A8" sqref="A8"/>
      <selection pane="bottomRight" activeCell="S22" sqref="S22:S23"/>
    </sheetView>
  </sheetViews>
  <sheetFormatPr baseColWidth="10" defaultColWidth="17.28515625" defaultRowHeight="15" customHeight="1" x14ac:dyDescent="0.2"/>
  <cols>
    <col min="1" max="1" width="52" style="92" customWidth="1"/>
    <col min="2" max="2" width="38.5703125" style="92" customWidth="1"/>
    <col min="3" max="3" width="48.85546875" style="146" customWidth="1"/>
    <col min="4" max="4" width="26.7109375" style="92" customWidth="1"/>
    <col min="5" max="5" width="25.28515625" style="92" customWidth="1"/>
    <col min="6" max="6" width="97.28515625" style="92" customWidth="1"/>
    <col min="7" max="7" width="74.28515625" style="92" customWidth="1"/>
    <col min="8" max="8" width="15" style="92" customWidth="1"/>
    <col min="9" max="9" width="95.85546875" style="92" customWidth="1"/>
    <col min="10" max="10" width="27" style="92" customWidth="1"/>
    <col min="11" max="11" width="16.140625" style="92" customWidth="1"/>
    <col min="12" max="12" width="21.42578125" style="92" customWidth="1"/>
    <col min="13" max="13" width="28" style="92" customWidth="1"/>
    <col min="14" max="14" width="11.5703125" style="92" customWidth="1"/>
    <col min="15" max="15" width="25" style="174" customWidth="1"/>
    <col min="16" max="16" width="22.28515625" style="92" customWidth="1"/>
    <col min="17" max="17" width="51.28515625" style="146" customWidth="1"/>
    <col min="18" max="18" width="18.7109375" style="92" customWidth="1"/>
    <col min="19" max="19" width="41.140625" style="92" customWidth="1"/>
    <col min="20" max="20" width="23.28515625" style="169" customWidth="1"/>
    <col min="21" max="21" width="19.7109375" style="92" customWidth="1"/>
    <col min="22" max="22" width="20.7109375" style="92" customWidth="1"/>
    <col min="23" max="16384" width="17.28515625" style="92"/>
  </cols>
  <sheetData>
    <row r="1" spans="1:22" ht="15" customHeight="1" thickBot="1" x14ac:dyDescent="0.25"/>
    <row r="2" spans="1:22" ht="48.75" customHeight="1" x14ac:dyDescent="0.2">
      <c r="A2" s="271"/>
      <c r="B2" s="272"/>
      <c r="C2" s="283" t="s">
        <v>0</v>
      </c>
      <c r="D2" s="284"/>
      <c r="E2" s="284"/>
      <c r="F2" s="284"/>
      <c r="G2" s="284"/>
      <c r="H2" s="284"/>
      <c r="I2" s="284"/>
      <c r="J2" s="284"/>
      <c r="K2" s="284"/>
      <c r="L2" s="284"/>
      <c r="M2" s="284"/>
      <c r="N2" s="284"/>
      <c r="O2" s="284"/>
      <c r="P2" s="284"/>
      <c r="Q2" s="284"/>
      <c r="R2" s="284"/>
      <c r="S2" s="285"/>
      <c r="T2" s="283" t="s">
        <v>1</v>
      </c>
      <c r="U2" s="284"/>
      <c r="V2" s="284"/>
    </row>
    <row r="3" spans="1:22" ht="48.75" customHeight="1" x14ac:dyDescent="0.2">
      <c r="A3" s="273"/>
      <c r="B3" s="274"/>
      <c r="C3" s="280" t="s">
        <v>2</v>
      </c>
      <c r="D3" s="281"/>
      <c r="E3" s="281"/>
      <c r="F3" s="281"/>
      <c r="G3" s="281"/>
      <c r="H3" s="281"/>
      <c r="I3" s="281"/>
      <c r="J3" s="281"/>
      <c r="K3" s="281"/>
      <c r="L3" s="281"/>
      <c r="M3" s="281"/>
      <c r="N3" s="281"/>
      <c r="O3" s="281"/>
      <c r="P3" s="281"/>
      <c r="Q3" s="281"/>
      <c r="R3" s="281"/>
      <c r="S3" s="282"/>
      <c r="T3" s="280" t="s">
        <v>3</v>
      </c>
      <c r="U3" s="281"/>
      <c r="V3" s="281"/>
    </row>
    <row r="4" spans="1:22" ht="69" customHeight="1" thickBot="1" x14ac:dyDescent="0.25">
      <c r="A4" s="275"/>
      <c r="B4" s="276"/>
      <c r="C4" s="277" t="s">
        <v>4</v>
      </c>
      <c r="D4" s="278"/>
      <c r="E4" s="278"/>
      <c r="F4" s="278"/>
      <c r="G4" s="278"/>
      <c r="H4" s="278"/>
      <c r="I4" s="278"/>
      <c r="J4" s="278"/>
      <c r="K4" s="278"/>
      <c r="L4" s="278"/>
      <c r="M4" s="278"/>
      <c r="N4" s="278"/>
      <c r="O4" s="278"/>
      <c r="P4" s="278"/>
      <c r="Q4" s="278"/>
      <c r="R4" s="278"/>
      <c r="S4" s="279"/>
      <c r="T4" s="277" t="s">
        <v>5</v>
      </c>
      <c r="U4" s="278"/>
      <c r="V4" s="278"/>
    </row>
    <row r="5" spans="1:22" ht="25.5" customHeight="1" x14ac:dyDescent="0.25">
      <c r="A5" s="296" t="s">
        <v>6</v>
      </c>
      <c r="B5" s="298" t="s">
        <v>7</v>
      </c>
      <c r="C5" s="299"/>
      <c r="D5" s="299"/>
      <c r="E5" s="299"/>
      <c r="F5" s="299"/>
      <c r="G5" s="299"/>
      <c r="H5" s="299"/>
      <c r="I5" s="299"/>
      <c r="J5" s="299"/>
      <c r="K5" s="294"/>
      <c r="L5" s="293" t="s">
        <v>8</v>
      </c>
      <c r="M5" s="294"/>
      <c r="N5" s="286" t="s">
        <v>9</v>
      </c>
      <c r="O5" s="287"/>
      <c r="P5" s="288" t="s">
        <v>10</v>
      </c>
      <c r="Q5" s="289"/>
      <c r="R5" s="289"/>
      <c r="S5" s="289"/>
      <c r="T5" s="307" t="s">
        <v>11</v>
      </c>
      <c r="U5" s="307"/>
      <c r="V5" s="307"/>
    </row>
    <row r="6" spans="1:22" ht="22.5" customHeight="1" x14ac:dyDescent="0.25">
      <c r="A6" s="297"/>
      <c r="B6" s="300" t="s">
        <v>12</v>
      </c>
      <c r="C6" s="302" t="s">
        <v>13</v>
      </c>
      <c r="D6" s="264" t="s">
        <v>14</v>
      </c>
      <c r="E6" s="264" t="s">
        <v>15</v>
      </c>
      <c r="F6" s="264" t="s">
        <v>16</v>
      </c>
      <c r="G6" s="264" t="s">
        <v>17</v>
      </c>
      <c r="H6" s="304" t="s">
        <v>18</v>
      </c>
      <c r="I6" s="305"/>
      <c r="J6" s="305"/>
      <c r="K6" s="306"/>
      <c r="L6" s="295" t="s">
        <v>19</v>
      </c>
      <c r="M6" s="295" t="s">
        <v>20</v>
      </c>
      <c r="N6" s="292" t="s">
        <v>21</v>
      </c>
      <c r="O6" s="109" t="s">
        <v>22</v>
      </c>
      <c r="P6" s="290"/>
      <c r="Q6" s="291"/>
      <c r="R6" s="291"/>
      <c r="S6" s="291"/>
      <c r="T6" s="308"/>
      <c r="U6" s="308"/>
      <c r="V6" s="308"/>
    </row>
    <row r="7" spans="1:22" ht="51" customHeight="1" x14ac:dyDescent="0.2">
      <c r="A7" s="297"/>
      <c r="B7" s="301"/>
      <c r="C7" s="303"/>
      <c r="D7" s="265"/>
      <c r="E7" s="265"/>
      <c r="F7" s="265"/>
      <c r="G7" s="265"/>
      <c r="H7" s="112" t="s">
        <v>23</v>
      </c>
      <c r="I7" s="112" t="s">
        <v>24</v>
      </c>
      <c r="J7" s="112" t="s">
        <v>25</v>
      </c>
      <c r="K7" s="112" t="s">
        <v>26</v>
      </c>
      <c r="L7" s="265"/>
      <c r="M7" s="265"/>
      <c r="N7" s="265"/>
      <c r="O7" s="165" t="s">
        <v>27</v>
      </c>
      <c r="P7" s="110" t="s">
        <v>28</v>
      </c>
      <c r="Q7" s="110" t="s">
        <v>29</v>
      </c>
      <c r="R7" s="110" t="s">
        <v>30</v>
      </c>
      <c r="S7" s="110" t="s">
        <v>31</v>
      </c>
      <c r="T7" s="111" t="s">
        <v>32</v>
      </c>
      <c r="U7" s="111" t="s">
        <v>33</v>
      </c>
      <c r="V7" s="111" t="s">
        <v>34</v>
      </c>
    </row>
    <row r="8" spans="1:22" ht="409.5" customHeight="1" x14ac:dyDescent="0.2">
      <c r="A8" s="220" t="s">
        <v>35</v>
      </c>
      <c r="B8" s="124" t="s">
        <v>36</v>
      </c>
      <c r="C8" s="173" t="s">
        <v>37</v>
      </c>
      <c r="D8" s="114" t="s">
        <v>38</v>
      </c>
      <c r="E8" s="145" t="s">
        <v>39</v>
      </c>
      <c r="F8" s="113" t="s">
        <v>40</v>
      </c>
      <c r="G8" s="115" t="s">
        <v>41</v>
      </c>
      <c r="H8" s="116" t="s">
        <v>42</v>
      </c>
      <c r="I8" s="124" t="s">
        <v>43</v>
      </c>
      <c r="J8" s="116" t="s">
        <v>42</v>
      </c>
      <c r="K8" s="116" t="s">
        <v>42</v>
      </c>
      <c r="L8" s="118">
        <v>3</v>
      </c>
      <c r="M8" s="118">
        <v>1</v>
      </c>
      <c r="N8" s="118">
        <f>L8*M8</f>
        <v>3</v>
      </c>
      <c r="O8" s="120" t="str">
        <f t="shared" ref="O8:O9" si="0">IF(N8=1,"BAJO",IF(N8=2,"BAJO",IF(N8=3,"MEDIO",IF(N8=4,"MEDIO",IF(N8=5,"MEDIO",IF(N8=6,"MEDIO",IF(N8&gt;=8,"ALTO",)))))))</f>
        <v>MEDIO</v>
      </c>
      <c r="P8" s="116" t="s">
        <v>44</v>
      </c>
      <c r="Q8" s="147" t="s">
        <v>45</v>
      </c>
      <c r="R8" s="121" t="s">
        <v>46</v>
      </c>
      <c r="S8" s="124" t="s">
        <v>47</v>
      </c>
      <c r="T8" s="167" t="s">
        <v>48</v>
      </c>
      <c r="U8" s="177">
        <v>46003</v>
      </c>
      <c r="V8" s="143" t="s">
        <v>49</v>
      </c>
    </row>
    <row r="9" spans="1:22" ht="342" customHeight="1" x14ac:dyDescent="0.2">
      <c r="A9" s="221"/>
      <c r="B9" s="122" t="s">
        <v>50</v>
      </c>
      <c r="C9" s="147" t="s">
        <v>51</v>
      </c>
      <c r="D9" s="114" t="s">
        <v>52</v>
      </c>
      <c r="E9" s="116" t="s">
        <v>53</v>
      </c>
      <c r="F9" s="124" t="s">
        <v>54</v>
      </c>
      <c r="G9" s="149" t="s">
        <v>55</v>
      </c>
      <c r="H9" s="116" t="s">
        <v>42</v>
      </c>
      <c r="I9" s="123" t="s">
        <v>56</v>
      </c>
      <c r="J9" s="116" t="s">
        <v>42</v>
      </c>
      <c r="K9" s="116" t="s">
        <v>42</v>
      </c>
      <c r="L9" s="118">
        <v>3</v>
      </c>
      <c r="M9" s="118">
        <v>1</v>
      </c>
      <c r="N9" s="118">
        <f>L9*M9</f>
        <v>3</v>
      </c>
      <c r="O9" s="120" t="str">
        <f t="shared" si="0"/>
        <v>MEDIO</v>
      </c>
      <c r="P9" s="116" t="s">
        <v>44</v>
      </c>
      <c r="Q9" s="147" t="s">
        <v>57</v>
      </c>
      <c r="R9" s="121" t="s">
        <v>46</v>
      </c>
      <c r="S9" s="124" t="s">
        <v>47</v>
      </c>
      <c r="T9" s="143" t="s">
        <v>48</v>
      </c>
      <c r="U9" s="177">
        <v>46003</v>
      </c>
      <c r="V9" s="143" t="s">
        <v>49</v>
      </c>
    </row>
    <row r="10" spans="1:22" ht="165.75" customHeight="1" x14ac:dyDescent="0.2">
      <c r="A10" s="221"/>
      <c r="B10" s="122" t="s">
        <v>50</v>
      </c>
      <c r="C10" s="194" t="s">
        <v>58</v>
      </c>
      <c r="D10" s="148" t="s">
        <v>59</v>
      </c>
      <c r="E10" s="179" t="s">
        <v>39</v>
      </c>
      <c r="F10" s="196" t="s">
        <v>60</v>
      </c>
      <c r="G10" s="196" t="s">
        <v>61</v>
      </c>
      <c r="H10" s="184" t="s">
        <v>42</v>
      </c>
      <c r="I10" s="193" t="s">
        <v>62</v>
      </c>
      <c r="J10" s="191" t="s">
        <v>42</v>
      </c>
      <c r="K10" s="191" t="s">
        <v>42</v>
      </c>
      <c r="L10" s="190">
        <v>3</v>
      </c>
      <c r="M10" s="190">
        <v>1</v>
      </c>
      <c r="N10" s="190">
        <f>L10*M10</f>
        <v>3</v>
      </c>
      <c r="O10" s="192" t="str">
        <f t="shared" ref="O10:O11" si="1">IF(N10=1,"BAJO",IF(N10=2,"BAJO",IF(N10=3,"MEDIO",IF(N10=4,"MEDIO",IF(N10=5,"MEDIO",IF(N10=6,"MEDIO",IF(N10&gt;=8,"ALTO",)))))))</f>
        <v>MEDIO</v>
      </c>
      <c r="P10" s="191" t="s">
        <v>63</v>
      </c>
      <c r="Q10" s="194" t="s">
        <v>64</v>
      </c>
      <c r="R10" s="200" t="s">
        <v>46</v>
      </c>
      <c r="S10" s="196" t="s">
        <v>47</v>
      </c>
      <c r="T10" s="166" t="s">
        <v>48</v>
      </c>
      <c r="U10" s="177">
        <v>46003</v>
      </c>
      <c r="V10" s="166" t="s">
        <v>49</v>
      </c>
    </row>
    <row r="11" spans="1:22" ht="165.75" customHeight="1" x14ac:dyDescent="0.2">
      <c r="A11" s="222"/>
      <c r="B11" s="122" t="s">
        <v>65</v>
      </c>
      <c r="C11" s="215" t="s">
        <v>66</v>
      </c>
      <c r="D11" s="114" t="s">
        <v>67</v>
      </c>
      <c r="E11" s="145" t="s">
        <v>68</v>
      </c>
      <c r="F11" s="124" t="s">
        <v>69</v>
      </c>
      <c r="G11" s="124" t="s">
        <v>70</v>
      </c>
      <c r="H11" s="114" t="s">
        <v>42</v>
      </c>
      <c r="I11" s="173" t="s">
        <v>71</v>
      </c>
      <c r="J11" s="114" t="s">
        <v>42</v>
      </c>
      <c r="K11" s="114" t="s">
        <v>42</v>
      </c>
      <c r="L11" s="118">
        <v>3</v>
      </c>
      <c r="M11" s="118">
        <v>1</v>
      </c>
      <c r="N11" s="190">
        <f>L11*M11</f>
        <v>3</v>
      </c>
      <c r="O11" s="192" t="str">
        <f t="shared" si="1"/>
        <v>MEDIO</v>
      </c>
      <c r="P11" s="114" t="s">
        <v>72</v>
      </c>
      <c r="Q11" s="186" t="s">
        <v>73</v>
      </c>
      <c r="R11" s="202" t="s">
        <v>46</v>
      </c>
      <c r="S11" s="124" t="s">
        <v>74</v>
      </c>
      <c r="T11" s="145" t="s">
        <v>48</v>
      </c>
      <c r="U11" s="177">
        <v>46003</v>
      </c>
      <c r="V11" s="145" t="s">
        <v>49</v>
      </c>
    </row>
    <row r="12" spans="1:22" ht="141" customHeight="1" x14ac:dyDescent="0.2">
      <c r="A12" s="231" t="s">
        <v>75</v>
      </c>
      <c r="B12" s="125" t="s">
        <v>76</v>
      </c>
      <c r="C12" s="229" t="s">
        <v>77</v>
      </c>
      <c r="D12" s="244" t="s">
        <v>78</v>
      </c>
      <c r="E12" s="130" t="s">
        <v>79</v>
      </c>
      <c r="F12" s="127" t="s">
        <v>402</v>
      </c>
      <c r="G12" s="127" t="s">
        <v>80</v>
      </c>
      <c r="H12" s="130" t="s">
        <v>42</v>
      </c>
      <c r="I12" s="127" t="s">
        <v>403</v>
      </c>
      <c r="J12" s="130" t="s">
        <v>42</v>
      </c>
      <c r="K12" s="130" t="s">
        <v>42</v>
      </c>
      <c r="L12" s="244">
        <v>2</v>
      </c>
      <c r="M12" s="244">
        <v>1</v>
      </c>
      <c r="N12" s="245">
        <f>L12*M12</f>
        <v>2</v>
      </c>
      <c r="O12" s="245" t="str">
        <f>IF(N12=1,"BAJO",IF(N12=2,"BAJO",IF(N12=3,"MEDIO",IF(N12=4,"MEDIO",IF(N12=5,"MEDIO",IF(N12=6,"MEDIO",IF(N12&gt;=8,"ALTO",)))))))</f>
        <v>BAJO</v>
      </c>
      <c r="P12" s="244" t="s">
        <v>81</v>
      </c>
      <c r="Q12" s="195" t="s">
        <v>404</v>
      </c>
      <c r="R12" s="201" t="s">
        <v>46</v>
      </c>
      <c r="S12" s="130" t="s">
        <v>83</v>
      </c>
      <c r="T12" s="143" t="s">
        <v>48</v>
      </c>
      <c r="U12" s="177">
        <v>46003</v>
      </c>
      <c r="V12" s="143" t="s">
        <v>49</v>
      </c>
    </row>
    <row r="13" spans="1:22" ht="126" x14ac:dyDescent="0.2">
      <c r="A13" s="232"/>
      <c r="B13" s="125" t="s">
        <v>84</v>
      </c>
      <c r="C13" s="230"/>
      <c r="D13" s="244"/>
      <c r="E13" s="116" t="s">
        <v>79</v>
      </c>
      <c r="F13" s="117" t="s">
        <v>85</v>
      </c>
      <c r="G13" s="256" t="s">
        <v>86</v>
      </c>
      <c r="H13" s="116" t="s">
        <v>42</v>
      </c>
      <c r="I13" s="117" t="s">
        <v>87</v>
      </c>
      <c r="J13" s="116" t="s">
        <v>42</v>
      </c>
      <c r="K13" s="116" t="s">
        <v>42</v>
      </c>
      <c r="L13" s="244"/>
      <c r="M13" s="244"/>
      <c r="N13" s="245"/>
      <c r="O13" s="245"/>
      <c r="P13" s="244"/>
      <c r="Q13" s="147" t="s">
        <v>82</v>
      </c>
      <c r="R13" s="121" t="s">
        <v>46</v>
      </c>
      <c r="S13" s="116" t="s">
        <v>88</v>
      </c>
      <c r="T13" s="143" t="s">
        <v>48</v>
      </c>
      <c r="U13" s="177">
        <v>46003</v>
      </c>
      <c r="V13" s="143" t="s">
        <v>49</v>
      </c>
    </row>
    <row r="14" spans="1:22" ht="126" x14ac:dyDescent="0.2">
      <c r="A14" s="232"/>
      <c r="B14" s="125" t="s">
        <v>89</v>
      </c>
      <c r="C14" s="230"/>
      <c r="D14" s="244"/>
      <c r="E14" s="116" t="s">
        <v>79</v>
      </c>
      <c r="F14" s="126" t="s">
        <v>90</v>
      </c>
      <c r="G14" s="257"/>
      <c r="H14" s="116" t="s">
        <v>42</v>
      </c>
      <c r="I14" s="117" t="s">
        <v>91</v>
      </c>
      <c r="J14" s="116" t="s">
        <v>42</v>
      </c>
      <c r="K14" s="116" t="s">
        <v>42</v>
      </c>
      <c r="L14" s="244"/>
      <c r="M14" s="244"/>
      <c r="N14" s="245"/>
      <c r="O14" s="245"/>
      <c r="P14" s="244"/>
      <c r="Q14" s="147" t="s">
        <v>82</v>
      </c>
      <c r="R14" s="121" t="s">
        <v>46</v>
      </c>
      <c r="S14" s="116" t="s">
        <v>88</v>
      </c>
      <c r="T14" s="143" t="s">
        <v>48</v>
      </c>
      <c r="U14" s="177">
        <v>46003</v>
      </c>
      <c r="V14" s="143" t="s">
        <v>49</v>
      </c>
    </row>
    <row r="15" spans="1:22" ht="108" customHeight="1" x14ac:dyDescent="0.2">
      <c r="A15" s="232"/>
      <c r="B15" s="125" t="s">
        <v>92</v>
      </c>
      <c r="C15" s="230"/>
      <c r="D15" s="244"/>
      <c r="E15" s="116" t="s">
        <v>79</v>
      </c>
      <c r="F15" s="117" t="s">
        <v>93</v>
      </c>
      <c r="G15" s="117" t="s">
        <v>86</v>
      </c>
      <c r="H15" s="116" t="s">
        <v>42</v>
      </c>
      <c r="I15" s="117" t="s">
        <v>94</v>
      </c>
      <c r="J15" s="116" t="s">
        <v>42</v>
      </c>
      <c r="K15" s="128" t="s">
        <v>42</v>
      </c>
      <c r="L15" s="244"/>
      <c r="M15" s="244"/>
      <c r="N15" s="245"/>
      <c r="O15" s="245"/>
      <c r="P15" s="244"/>
      <c r="Q15" s="147" t="s">
        <v>82</v>
      </c>
      <c r="R15" s="121" t="s">
        <v>46</v>
      </c>
      <c r="S15" s="116" t="s">
        <v>95</v>
      </c>
      <c r="T15" s="143" t="s">
        <v>48</v>
      </c>
      <c r="U15" s="177">
        <v>46003</v>
      </c>
      <c r="V15" s="143" t="s">
        <v>49</v>
      </c>
    </row>
    <row r="16" spans="1:22" ht="225.75" customHeight="1" x14ac:dyDescent="0.2">
      <c r="A16" s="232"/>
      <c r="B16" s="125" t="s">
        <v>76</v>
      </c>
      <c r="C16" s="230"/>
      <c r="D16" s="244"/>
      <c r="E16" s="116" t="s">
        <v>79</v>
      </c>
      <c r="F16" s="117" t="s">
        <v>96</v>
      </c>
      <c r="G16" s="117" t="s">
        <v>97</v>
      </c>
      <c r="H16" s="116" t="s">
        <v>42</v>
      </c>
      <c r="I16" s="117" t="s">
        <v>98</v>
      </c>
      <c r="J16" s="116" t="s">
        <v>42</v>
      </c>
      <c r="K16" s="128" t="s">
        <v>42</v>
      </c>
      <c r="L16" s="244"/>
      <c r="M16" s="244"/>
      <c r="N16" s="245"/>
      <c r="O16" s="245"/>
      <c r="P16" s="244"/>
      <c r="Q16" s="147" t="s">
        <v>82</v>
      </c>
      <c r="R16" s="121" t="s">
        <v>46</v>
      </c>
      <c r="S16" s="116" t="s">
        <v>99</v>
      </c>
      <c r="T16" s="143" t="s">
        <v>48</v>
      </c>
      <c r="U16" s="177">
        <v>46003</v>
      </c>
      <c r="V16" s="143" t="s">
        <v>49</v>
      </c>
    </row>
    <row r="17" spans="1:22" ht="126" x14ac:dyDescent="0.2">
      <c r="A17" s="232"/>
      <c r="B17" s="184" t="s">
        <v>76</v>
      </c>
      <c r="C17" s="230"/>
      <c r="D17" s="244"/>
      <c r="E17" s="116" t="s">
        <v>79</v>
      </c>
      <c r="F17" s="127" t="s">
        <v>100</v>
      </c>
      <c r="G17" s="117" t="s">
        <v>86</v>
      </c>
      <c r="H17" s="116" t="s">
        <v>42</v>
      </c>
      <c r="I17" s="117" t="s">
        <v>101</v>
      </c>
      <c r="J17" s="116" t="s">
        <v>42</v>
      </c>
      <c r="K17" s="128" t="s">
        <v>42</v>
      </c>
      <c r="L17" s="244"/>
      <c r="M17" s="244"/>
      <c r="N17" s="245"/>
      <c r="O17" s="245"/>
      <c r="P17" s="244"/>
      <c r="Q17" s="147" t="s">
        <v>82</v>
      </c>
      <c r="R17" s="121" t="s">
        <v>46</v>
      </c>
      <c r="S17" s="116" t="s">
        <v>102</v>
      </c>
      <c r="T17" s="143" t="s">
        <v>48</v>
      </c>
      <c r="U17" s="177">
        <v>46003</v>
      </c>
      <c r="V17" s="143" t="s">
        <v>49</v>
      </c>
    </row>
    <row r="18" spans="1:22" ht="180" x14ac:dyDescent="0.2">
      <c r="A18" s="232"/>
      <c r="B18" s="145" t="s">
        <v>103</v>
      </c>
      <c r="C18" s="173" t="s">
        <v>104</v>
      </c>
      <c r="D18" s="118" t="s">
        <v>105</v>
      </c>
      <c r="E18" s="183" t="s">
        <v>79</v>
      </c>
      <c r="F18" s="124" t="s">
        <v>106</v>
      </c>
      <c r="G18" s="122" t="s">
        <v>107</v>
      </c>
      <c r="H18" s="116" t="s">
        <v>42</v>
      </c>
      <c r="I18" s="117" t="s">
        <v>108</v>
      </c>
      <c r="J18" s="116" t="s">
        <v>42</v>
      </c>
      <c r="K18" s="116" t="s">
        <v>42</v>
      </c>
      <c r="L18" s="128">
        <v>2</v>
      </c>
      <c r="M18" s="128">
        <v>1</v>
      </c>
      <c r="N18" s="120">
        <f>L18*M18</f>
        <v>2</v>
      </c>
      <c r="O18" s="120" t="str">
        <f t="shared" ref="O18:O19" si="2">IF(N18=1,"BAJO",IF(N18=2,"BAJO",IF(N18=3,"MEDIO",IF(N18=4,"MEDIO",IF(N18=5,"MEDIO",IF(N18=6,"MEDIO",IF(N18&gt;=8,"ALTO",)))))))</f>
        <v>BAJO</v>
      </c>
      <c r="P18" s="116" t="s">
        <v>81</v>
      </c>
      <c r="Q18" s="147" t="s">
        <v>82</v>
      </c>
      <c r="R18" s="121" t="s">
        <v>46</v>
      </c>
      <c r="S18" s="116" t="s">
        <v>95</v>
      </c>
      <c r="T18" s="143" t="s">
        <v>48</v>
      </c>
      <c r="U18" s="177">
        <v>46003</v>
      </c>
      <c r="V18" s="143" t="s">
        <v>49</v>
      </c>
    </row>
    <row r="19" spans="1:22" ht="145.5" customHeight="1" x14ac:dyDescent="0.2">
      <c r="A19" s="233"/>
      <c r="B19" s="185" t="s">
        <v>109</v>
      </c>
      <c r="C19" s="216" t="s">
        <v>110</v>
      </c>
      <c r="D19" s="136" t="s">
        <v>111</v>
      </c>
      <c r="E19" s="132" t="s">
        <v>112</v>
      </c>
      <c r="F19" s="124" t="s">
        <v>113</v>
      </c>
      <c r="G19" s="129" t="s">
        <v>114</v>
      </c>
      <c r="H19" s="116" t="s">
        <v>42</v>
      </c>
      <c r="I19" s="117" t="s">
        <v>115</v>
      </c>
      <c r="J19" s="133" t="s">
        <v>42</v>
      </c>
      <c r="K19" s="133" t="s">
        <v>42</v>
      </c>
      <c r="L19" s="134">
        <v>4</v>
      </c>
      <c r="M19" s="134">
        <v>1</v>
      </c>
      <c r="N19" s="131">
        <f>L19*M19</f>
        <v>4</v>
      </c>
      <c r="O19" s="120" t="str">
        <f t="shared" si="2"/>
        <v>MEDIO</v>
      </c>
      <c r="P19" s="116" t="s">
        <v>81</v>
      </c>
      <c r="Q19" s="147" t="s">
        <v>82</v>
      </c>
      <c r="R19" s="121" t="s">
        <v>46</v>
      </c>
      <c r="S19" s="124" t="s">
        <v>47</v>
      </c>
      <c r="T19" s="143" t="s">
        <v>48</v>
      </c>
      <c r="U19" s="177">
        <v>46003</v>
      </c>
      <c r="V19" s="143" t="s">
        <v>49</v>
      </c>
    </row>
    <row r="20" spans="1:22" ht="84" customHeight="1" x14ac:dyDescent="0.2">
      <c r="A20" s="231" t="s">
        <v>116</v>
      </c>
      <c r="B20" s="135" t="s">
        <v>117</v>
      </c>
      <c r="C20" s="228" t="s">
        <v>118</v>
      </c>
      <c r="D20" s="227" t="s">
        <v>119</v>
      </c>
      <c r="E20" s="267" t="s">
        <v>112</v>
      </c>
      <c r="F20" s="268" t="s">
        <v>120</v>
      </c>
      <c r="G20" s="251" t="s">
        <v>114</v>
      </c>
      <c r="H20" s="240" t="s">
        <v>42</v>
      </c>
      <c r="I20" s="262" t="s">
        <v>121</v>
      </c>
      <c r="J20" s="240" t="s">
        <v>42</v>
      </c>
      <c r="K20" s="240" t="s">
        <v>42</v>
      </c>
      <c r="L20" s="225">
        <v>4</v>
      </c>
      <c r="M20" s="225">
        <v>1</v>
      </c>
      <c r="N20" s="225">
        <f>L20*M20</f>
        <v>4</v>
      </c>
      <c r="O20" s="254" t="s">
        <v>122</v>
      </c>
      <c r="P20" s="223" t="s">
        <v>81</v>
      </c>
      <c r="Q20" s="229" t="s">
        <v>82</v>
      </c>
      <c r="R20" s="240" t="s">
        <v>123</v>
      </c>
      <c r="S20" s="270" t="s">
        <v>124</v>
      </c>
      <c r="T20" s="143" t="s">
        <v>48</v>
      </c>
      <c r="U20" s="177">
        <v>46003</v>
      </c>
      <c r="V20" s="143" t="s">
        <v>49</v>
      </c>
    </row>
    <row r="21" spans="1:22" ht="84" customHeight="1" x14ac:dyDescent="0.2">
      <c r="A21" s="232"/>
      <c r="B21" s="135" t="s">
        <v>125</v>
      </c>
      <c r="C21" s="228"/>
      <c r="D21" s="227"/>
      <c r="E21" s="267"/>
      <c r="F21" s="269"/>
      <c r="G21" s="252"/>
      <c r="H21" s="253"/>
      <c r="I21" s="266"/>
      <c r="J21" s="253"/>
      <c r="K21" s="253"/>
      <c r="L21" s="226"/>
      <c r="M21" s="226"/>
      <c r="N21" s="226"/>
      <c r="O21" s="255"/>
      <c r="P21" s="224"/>
      <c r="Q21" s="311"/>
      <c r="R21" s="253"/>
      <c r="S21" s="253"/>
      <c r="T21" s="143" t="s">
        <v>48</v>
      </c>
      <c r="U21" s="177">
        <v>46003</v>
      </c>
      <c r="V21" s="143" t="s">
        <v>49</v>
      </c>
    </row>
    <row r="22" spans="1:22" ht="123.75" customHeight="1" x14ac:dyDescent="0.2">
      <c r="A22" s="232"/>
      <c r="B22" s="125" t="s">
        <v>126</v>
      </c>
      <c r="C22" s="236" t="s">
        <v>127</v>
      </c>
      <c r="D22" s="227" t="s">
        <v>128</v>
      </c>
      <c r="E22" s="130" t="s">
        <v>79</v>
      </c>
      <c r="F22" s="126" t="s">
        <v>129</v>
      </c>
      <c r="G22" s="262" t="s">
        <v>130</v>
      </c>
      <c r="H22" s="240" t="s">
        <v>42</v>
      </c>
      <c r="I22" s="117" t="s">
        <v>131</v>
      </c>
      <c r="J22" s="240" t="s">
        <v>42</v>
      </c>
      <c r="K22" s="240" t="s">
        <v>42</v>
      </c>
      <c r="L22" s="223">
        <v>3</v>
      </c>
      <c r="M22" s="223">
        <v>2</v>
      </c>
      <c r="N22" s="309">
        <f>L22*M22</f>
        <v>6</v>
      </c>
      <c r="O22" s="309" t="str">
        <f t="shared" ref="O22" si="3">IF(N22=1,"BAJO",IF(N22=2,"BAJO",IF(N22=3,"MEDIO",IF(N22=4,"MEDIO",IF(N22=5,"MEDIO",IF(N22=6,"MEDIO",IF(N22&gt;=8,"ALTO",)))))))</f>
        <v>MEDIO</v>
      </c>
      <c r="P22" s="223" t="s">
        <v>72</v>
      </c>
      <c r="Q22" s="147" t="s">
        <v>132</v>
      </c>
      <c r="R22" s="116" t="s">
        <v>133</v>
      </c>
      <c r="S22" s="270" t="s">
        <v>124</v>
      </c>
      <c r="T22" s="143" t="s">
        <v>48</v>
      </c>
      <c r="U22" s="177">
        <v>46003</v>
      </c>
      <c r="V22" s="143" t="s">
        <v>49</v>
      </c>
    </row>
    <row r="23" spans="1:22" ht="113.25" customHeight="1" x14ac:dyDescent="0.2">
      <c r="A23" s="232"/>
      <c r="B23" s="125" t="s">
        <v>126</v>
      </c>
      <c r="C23" s="237"/>
      <c r="D23" s="227"/>
      <c r="E23" s="116" t="s">
        <v>79</v>
      </c>
      <c r="F23" s="126" t="s">
        <v>134</v>
      </c>
      <c r="G23" s="266"/>
      <c r="H23" s="253"/>
      <c r="I23" s="117" t="s">
        <v>135</v>
      </c>
      <c r="J23" s="253"/>
      <c r="K23" s="253"/>
      <c r="L23" s="224"/>
      <c r="M23" s="224"/>
      <c r="N23" s="310"/>
      <c r="O23" s="310"/>
      <c r="P23" s="224"/>
      <c r="Q23" s="147" t="s">
        <v>136</v>
      </c>
      <c r="R23" s="116" t="s">
        <v>46</v>
      </c>
      <c r="S23" s="253"/>
      <c r="T23" s="143" t="s">
        <v>137</v>
      </c>
      <c r="U23" s="177">
        <v>46003</v>
      </c>
      <c r="V23" s="143" t="s">
        <v>190</v>
      </c>
    </row>
    <row r="24" spans="1:22" ht="114.75" customHeight="1" x14ac:dyDescent="0.2">
      <c r="A24" s="232"/>
      <c r="B24" s="135" t="s">
        <v>117</v>
      </c>
      <c r="C24" s="228" t="s">
        <v>138</v>
      </c>
      <c r="D24" s="249" t="s">
        <v>139</v>
      </c>
      <c r="E24" s="223" t="s">
        <v>140</v>
      </c>
      <c r="F24" s="260" t="s">
        <v>141</v>
      </c>
      <c r="G24" s="262" t="s">
        <v>142</v>
      </c>
      <c r="H24" s="240" t="s">
        <v>42</v>
      </c>
      <c r="I24" s="242" t="s">
        <v>143</v>
      </c>
      <c r="J24" s="240" t="s">
        <v>42</v>
      </c>
      <c r="K24" s="240" t="s">
        <v>42</v>
      </c>
      <c r="L24" s="225">
        <v>3</v>
      </c>
      <c r="M24" s="225">
        <v>2</v>
      </c>
      <c r="N24" s="225">
        <f>M24*L24</f>
        <v>6</v>
      </c>
      <c r="O24" s="254" t="s">
        <v>122</v>
      </c>
      <c r="P24" s="240" t="s">
        <v>72</v>
      </c>
      <c r="Q24" s="229" t="s">
        <v>144</v>
      </c>
      <c r="R24" s="240" t="s">
        <v>46</v>
      </c>
      <c r="S24" s="240" t="s">
        <v>145</v>
      </c>
      <c r="T24" s="240" t="s">
        <v>48</v>
      </c>
      <c r="U24" s="177">
        <v>46003</v>
      </c>
      <c r="V24" s="166" t="s">
        <v>49</v>
      </c>
    </row>
    <row r="25" spans="1:22" ht="114.75" customHeight="1" x14ac:dyDescent="0.2">
      <c r="A25" s="232"/>
      <c r="B25" s="135" t="s">
        <v>125</v>
      </c>
      <c r="C25" s="228"/>
      <c r="D25" s="250"/>
      <c r="E25" s="244"/>
      <c r="F25" s="261"/>
      <c r="G25" s="263"/>
      <c r="H25" s="241"/>
      <c r="I25" s="243"/>
      <c r="J25" s="241"/>
      <c r="K25" s="241"/>
      <c r="L25" s="258"/>
      <c r="M25" s="258"/>
      <c r="N25" s="258"/>
      <c r="O25" s="259"/>
      <c r="P25" s="241"/>
      <c r="Q25" s="230"/>
      <c r="R25" s="241"/>
      <c r="S25" s="241"/>
      <c r="T25" s="241"/>
      <c r="U25" s="177">
        <v>46003</v>
      </c>
      <c r="V25" s="145" t="s">
        <v>49</v>
      </c>
    </row>
    <row r="26" spans="1:22" ht="114.75" customHeight="1" x14ac:dyDescent="0.2">
      <c r="A26" s="232"/>
      <c r="B26" s="135" t="s">
        <v>89</v>
      </c>
      <c r="C26" s="228"/>
      <c r="D26" s="250"/>
      <c r="E26" s="244"/>
      <c r="F26" s="261"/>
      <c r="G26" s="263"/>
      <c r="H26" s="241"/>
      <c r="I26" s="243"/>
      <c r="J26" s="241"/>
      <c r="K26" s="241"/>
      <c r="L26" s="258"/>
      <c r="M26" s="258"/>
      <c r="N26" s="258"/>
      <c r="O26" s="259"/>
      <c r="P26" s="241"/>
      <c r="Q26" s="230"/>
      <c r="R26" s="241"/>
      <c r="S26" s="241"/>
      <c r="T26" s="241"/>
      <c r="U26" s="177">
        <v>46003</v>
      </c>
      <c r="V26" s="145" t="s">
        <v>49</v>
      </c>
    </row>
    <row r="27" spans="1:22" ht="114.75" customHeight="1" x14ac:dyDescent="0.2">
      <c r="A27" s="232"/>
      <c r="B27" s="135" t="s">
        <v>92</v>
      </c>
      <c r="C27" s="228"/>
      <c r="D27" s="250"/>
      <c r="E27" s="244"/>
      <c r="F27" s="261"/>
      <c r="G27" s="263"/>
      <c r="H27" s="241"/>
      <c r="I27" s="243"/>
      <c r="J27" s="241"/>
      <c r="K27" s="241"/>
      <c r="L27" s="258"/>
      <c r="M27" s="258"/>
      <c r="N27" s="258"/>
      <c r="O27" s="259"/>
      <c r="P27" s="241"/>
      <c r="Q27" s="230"/>
      <c r="R27" s="241"/>
      <c r="S27" s="241"/>
      <c r="T27" s="241"/>
      <c r="U27" s="177">
        <v>46003</v>
      </c>
      <c r="V27" s="145" t="s">
        <v>49</v>
      </c>
    </row>
    <row r="28" spans="1:22" ht="114.75" customHeight="1" x14ac:dyDescent="0.2">
      <c r="A28" s="232"/>
      <c r="B28" s="170" t="s">
        <v>146</v>
      </c>
      <c r="C28" s="234"/>
      <c r="D28" s="250"/>
      <c r="E28" s="244"/>
      <c r="F28" s="261"/>
      <c r="G28" s="263"/>
      <c r="H28" s="241"/>
      <c r="I28" s="243"/>
      <c r="J28" s="241"/>
      <c r="K28" s="241"/>
      <c r="L28" s="258"/>
      <c r="M28" s="258"/>
      <c r="N28" s="258"/>
      <c r="O28" s="259"/>
      <c r="P28" s="241"/>
      <c r="Q28" s="230"/>
      <c r="R28" s="241"/>
      <c r="S28" s="241"/>
      <c r="T28" s="241"/>
      <c r="U28" s="177">
        <v>46003</v>
      </c>
      <c r="V28" s="145" t="s">
        <v>49</v>
      </c>
    </row>
    <row r="29" spans="1:22" ht="114.75" customHeight="1" x14ac:dyDescent="0.2">
      <c r="A29" s="209" t="s">
        <v>147</v>
      </c>
      <c r="B29" s="116" t="s">
        <v>76</v>
      </c>
      <c r="C29" s="147" t="s">
        <v>148</v>
      </c>
      <c r="D29" s="210" t="s">
        <v>149</v>
      </c>
      <c r="E29" s="116" t="s">
        <v>79</v>
      </c>
      <c r="F29" s="117" t="s">
        <v>150</v>
      </c>
      <c r="G29" s="209" t="s">
        <v>151</v>
      </c>
      <c r="H29" s="211" t="s">
        <v>42</v>
      </c>
      <c r="I29" s="113" t="s">
        <v>152</v>
      </c>
      <c r="J29" s="145" t="s">
        <v>42</v>
      </c>
      <c r="K29" s="145" t="s">
        <v>42</v>
      </c>
      <c r="L29" s="118">
        <v>2</v>
      </c>
      <c r="M29" s="118">
        <v>3</v>
      </c>
      <c r="N29" s="172">
        <f>M29*L29</f>
        <v>6</v>
      </c>
      <c r="O29" s="175" t="s">
        <v>122</v>
      </c>
      <c r="P29" s="116" t="s">
        <v>44</v>
      </c>
      <c r="Q29" s="173" t="s">
        <v>153</v>
      </c>
      <c r="R29" s="145" t="s">
        <v>46</v>
      </c>
      <c r="S29" s="145" t="s">
        <v>154</v>
      </c>
      <c r="T29" s="145" t="s">
        <v>48</v>
      </c>
      <c r="U29" s="177">
        <v>46003</v>
      </c>
      <c r="V29" s="145" t="s">
        <v>49</v>
      </c>
    </row>
    <row r="30" spans="1:22" ht="105" customHeight="1" x14ac:dyDescent="0.2">
      <c r="A30" s="222" t="s">
        <v>155</v>
      </c>
      <c r="B30" s="212" t="s">
        <v>117</v>
      </c>
      <c r="C30" s="239" t="s">
        <v>156</v>
      </c>
      <c r="D30" s="238" t="s">
        <v>157</v>
      </c>
      <c r="E30" s="213" t="s">
        <v>158</v>
      </c>
      <c r="F30" s="214" t="s">
        <v>159</v>
      </c>
      <c r="G30" s="204" t="s">
        <v>160</v>
      </c>
      <c r="H30" s="145" t="s">
        <v>42</v>
      </c>
      <c r="I30" s="246" t="s">
        <v>161</v>
      </c>
      <c r="J30" s="235" t="s">
        <v>42</v>
      </c>
      <c r="K30" s="235" t="s">
        <v>162</v>
      </c>
      <c r="L30" s="227">
        <v>2</v>
      </c>
      <c r="M30" s="227">
        <v>3</v>
      </c>
      <c r="N30" s="227">
        <f t="shared" ref="N30:N45" si="4">M30*L30</f>
        <v>6</v>
      </c>
      <c r="O30" s="325" t="s">
        <v>122</v>
      </c>
      <c r="P30" s="235" t="s">
        <v>81</v>
      </c>
      <c r="Q30" s="326" t="s">
        <v>163</v>
      </c>
      <c r="R30" s="329" t="s">
        <v>164</v>
      </c>
      <c r="S30" s="329" t="s">
        <v>165</v>
      </c>
      <c r="T30" s="332" t="s">
        <v>137</v>
      </c>
      <c r="U30" s="177">
        <v>46003</v>
      </c>
      <c r="V30" s="220" t="s">
        <v>49</v>
      </c>
    </row>
    <row r="31" spans="1:22" ht="49.5" customHeight="1" x14ac:dyDescent="0.2">
      <c r="A31" s="235"/>
      <c r="B31" s="138" t="s">
        <v>117</v>
      </c>
      <c r="C31" s="228"/>
      <c r="D31" s="227"/>
      <c r="E31" s="114" t="s">
        <v>166</v>
      </c>
      <c r="F31" s="171" t="s">
        <v>167</v>
      </c>
      <c r="G31" s="124" t="s">
        <v>168</v>
      </c>
      <c r="H31" s="145" t="s">
        <v>42</v>
      </c>
      <c r="I31" s="247"/>
      <c r="J31" s="235"/>
      <c r="K31" s="235"/>
      <c r="L31" s="227"/>
      <c r="M31" s="227"/>
      <c r="N31" s="227"/>
      <c r="O31" s="325"/>
      <c r="P31" s="235"/>
      <c r="Q31" s="327"/>
      <c r="R31" s="330"/>
      <c r="S31" s="330"/>
      <c r="T31" s="333"/>
      <c r="U31" s="177">
        <v>46003</v>
      </c>
      <c r="V31" s="221"/>
    </row>
    <row r="32" spans="1:22" ht="168.75" customHeight="1" x14ac:dyDescent="0.2">
      <c r="A32" s="235"/>
      <c r="B32" s="138" t="s">
        <v>92</v>
      </c>
      <c r="C32" s="228"/>
      <c r="D32" s="227"/>
      <c r="E32" s="114" t="s">
        <v>169</v>
      </c>
      <c r="F32" s="171" t="s">
        <v>170</v>
      </c>
      <c r="G32" s="124" t="s">
        <v>171</v>
      </c>
      <c r="H32" s="145"/>
      <c r="I32" s="247"/>
      <c r="J32" s="235"/>
      <c r="K32" s="235"/>
      <c r="L32" s="227"/>
      <c r="M32" s="227"/>
      <c r="N32" s="227"/>
      <c r="O32" s="325"/>
      <c r="P32" s="235"/>
      <c r="Q32" s="328"/>
      <c r="R32" s="331"/>
      <c r="S32" s="331"/>
      <c r="T32" s="334"/>
      <c r="U32" s="177">
        <v>46003</v>
      </c>
      <c r="V32" s="222"/>
    </row>
    <row r="33" spans="1:22" ht="153" customHeight="1" x14ac:dyDescent="0.2">
      <c r="A33" s="124" t="s">
        <v>147</v>
      </c>
      <c r="B33" s="138" t="s">
        <v>109</v>
      </c>
      <c r="C33" s="186" t="s">
        <v>172</v>
      </c>
      <c r="D33" s="118" t="s">
        <v>173</v>
      </c>
      <c r="E33" s="114" t="s">
        <v>140</v>
      </c>
      <c r="F33" s="171" t="s">
        <v>174</v>
      </c>
      <c r="G33" s="124" t="s">
        <v>175</v>
      </c>
      <c r="H33" s="179" t="s">
        <v>42</v>
      </c>
      <c r="I33" s="221" t="s">
        <v>176</v>
      </c>
      <c r="J33" s="180" t="s">
        <v>42</v>
      </c>
      <c r="K33" s="180" t="s">
        <v>42</v>
      </c>
      <c r="L33" s="181">
        <v>2</v>
      </c>
      <c r="M33" s="181">
        <v>3</v>
      </c>
      <c r="N33" s="181">
        <f>L33*M33</f>
        <v>6</v>
      </c>
      <c r="O33" s="182" t="s">
        <v>122</v>
      </c>
      <c r="P33" s="116" t="s">
        <v>44</v>
      </c>
      <c r="Q33" s="180" t="s">
        <v>177</v>
      </c>
      <c r="R33" s="180" t="s">
        <v>46</v>
      </c>
      <c r="S33" s="180" t="s">
        <v>178</v>
      </c>
      <c r="T33" s="187" t="s">
        <v>48</v>
      </c>
      <c r="U33" s="177">
        <v>46003</v>
      </c>
      <c r="V33" s="180" t="s">
        <v>49</v>
      </c>
    </row>
    <row r="34" spans="1:22" ht="153" customHeight="1" x14ac:dyDescent="0.2">
      <c r="A34" s="208" t="s">
        <v>179</v>
      </c>
      <c r="B34" s="138" t="s">
        <v>109</v>
      </c>
      <c r="C34" s="186" t="s">
        <v>180</v>
      </c>
      <c r="D34" s="118" t="s">
        <v>181</v>
      </c>
      <c r="E34" s="114" t="s">
        <v>182</v>
      </c>
      <c r="F34" s="171" t="s">
        <v>183</v>
      </c>
      <c r="G34" s="124" t="s">
        <v>175</v>
      </c>
      <c r="H34" s="179" t="s">
        <v>42</v>
      </c>
      <c r="I34" s="222"/>
      <c r="J34" s="180" t="s">
        <v>42</v>
      </c>
      <c r="K34" s="180" t="s">
        <v>42</v>
      </c>
      <c r="L34" s="181">
        <v>2</v>
      </c>
      <c r="M34" s="181">
        <v>3</v>
      </c>
      <c r="N34" s="181">
        <v>6</v>
      </c>
      <c r="O34" s="182" t="s">
        <v>122</v>
      </c>
      <c r="P34" s="151" t="s">
        <v>44</v>
      </c>
      <c r="Q34" s="180" t="s">
        <v>177</v>
      </c>
      <c r="R34" s="180" t="s">
        <v>46</v>
      </c>
      <c r="S34" s="180" t="s">
        <v>178</v>
      </c>
      <c r="T34" s="187" t="s">
        <v>48</v>
      </c>
      <c r="U34" s="177">
        <v>46003</v>
      </c>
      <c r="V34" s="180" t="s">
        <v>49</v>
      </c>
    </row>
    <row r="35" spans="1:22" ht="203.45" customHeight="1" x14ac:dyDescent="0.2">
      <c r="A35" s="208" t="s">
        <v>387</v>
      </c>
      <c r="B35" s="138" t="s">
        <v>238</v>
      </c>
      <c r="C35" s="186" t="s">
        <v>388</v>
      </c>
      <c r="D35" s="118" t="s">
        <v>389</v>
      </c>
      <c r="E35" s="114" t="s">
        <v>140</v>
      </c>
      <c r="F35" s="171" t="s">
        <v>390</v>
      </c>
      <c r="G35" s="124" t="s">
        <v>391</v>
      </c>
      <c r="H35" s="179" t="s">
        <v>42</v>
      </c>
      <c r="I35" s="180" t="s">
        <v>392</v>
      </c>
      <c r="J35" s="180" t="s">
        <v>42</v>
      </c>
      <c r="K35" s="180" t="s">
        <v>42</v>
      </c>
      <c r="L35" s="181">
        <v>3</v>
      </c>
      <c r="M35" s="181">
        <v>1</v>
      </c>
      <c r="N35" s="181">
        <f>L35*M35</f>
        <v>3</v>
      </c>
      <c r="O35" s="182" t="s">
        <v>122</v>
      </c>
      <c r="P35" s="151" t="s">
        <v>44</v>
      </c>
      <c r="Q35" s="180" t="s">
        <v>393</v>
      </c>
      <c r="R35" s="180" t="s">
        <v>46</v>
      </c>
      <c r="S35" s="180" t="s">
        <v>154</v>
      </c>
      <c r="T35" s="187" t="s">
        <v>220</v>
      </c>
      <c r="U35" s="219">
        <v>46003</v>
      </c>
      <c r="V35" s="180" t="s">
        <v>49</v>
      </c>
    </row>
    <row r="36" spans="1:22" ht="222.6" customHeight="1" x14ac:dyDescent="0.2">
      <c r="A36" s="208" t="s">
        <v>398</v>
      </c>
      <c r="B36" s="138" t="s">
        <v>76</v>
      </c>
      <c r="C36" s="186" t="s">
        <v>397</v>
      </c>
      <c r="D36" s="118" t="s">
        <v>395</v>
      </c>
      <c r="E36" s="114" t="s">
        <v>79</v>
      </c>
      <c r="F36" s="171" t="s">
        <v>396</v>
      </c>
      <c r="G36" s="124" t="s">
        <v>399</v>
      </c>
      <c r="H36" s="179" t="s">
        <v>42</v>
      </c>
      <c r="I36" s="218" t="s">
        <v>400</v>
      </c>
      <c r="J36" s="180" t="s">
        <v>42</v>
      </c>
      <c r="K36" s="180" t="s">
        <v>42</v>
      </c>
      <c r="L36" s="181">
        <v>4</v>
      </c>
      <c r="M36" s="181">
        <v>1</v>
      </c>
      <c r="N36" s="181">
        <f>L36*M36</f>
        <v>4</v>
      </c>
      <c r="O36" s="182" t="s">
        <v>122</v>
      </c>
      <c r="P36" s="151" t="s">
        <v>44</v>
      </c>
      <c r="Q36" s="218" t="s">
        <v>401</v>
      </c>
      <c r="R36" s="180" t="s">
        <v>46</v>
      </c>
      <c r="S36" s="180" t="s">
        <v>178</v>
      </c>
      <c r="T36" s="187" t="s">
        <v>220</v>
      </c>
      <c r="U36" s="219">
        <v>46003</v>
      </c>
      <c r="V36" s="180" t="s">
        <v>49</v>
      </c>
    </row>
    <row r="37" spans="1:22" ht="36" customHeight="1" x14ac:dyDescent="0.2">
      <c r="A37" s="235" t="s">
        <v>184</v>
      </c>
      <c r="B37" s="138" t="s">
        <v>109</v>
      </c>
      <c r="C37" s="228" t="s">
        <v>185</v>
      </c>
      <c r="D37" s="227" t="s">
        <v>186</v>
      </c>
      <c r="E37" s="114" t="s">
        <v>158</v>
      </c>
      <c r="F37" s="171" t="s">
        <v>187</v>
      </c>
      <c r="G37" s="124" t="s">
        <v>188</v>
      </c>
      <c r="H37" s="220" t="s">
        <v>42</v>
      </c>
      <c r="I37" s="246" t="s">
        <v>189</v>
      </c>
      <c r="J37" s="220" t="s">
        <v>42</v>
      </c>
      <c r="K37" s="220" t="s">
        <v>42</v>
      </c>
      <c r="L37" s="312">
        <v>4</v>
      </c>
      <c r="M37" s="312">
        <v>1</v>
      </c>
      <c r="N37" s="312">
        <f t="shared" si="4"/>
        <v>4</v>
      </c>
      <c r="O37" s="313" t="s">
        <v>122</v>
      </c>
      <c r="P37" s="220" t="s">
        <v>81</v>
      </c>
      <c r="Q37" s="220" t="s">
        <v>177</v>
      </c>
      <c r="R37" s="220" t="s">
        <v>46</v>
      </c>
      <c r="S37" s="220" t="s">
        <v>124</v>
      </c>
      <c r="T37" s="332" t="s">
        <v>190</v>
      </c>
      <c r="U37" s="322">
        <v>46003</v>
      </c>
      <c r="V37" s="220" t="s">
        <v>190</v>
      </c>
    </row>
    <row r="38" spans="1:22" ht="63.75" customHeight="1" x14ac:dyDescent="0.2">
      <c r="A38" s="235"/>
      <c r="B38" s="138" t="s">
        <v>76</v>
      </c>
      <c r="C38" s="228"/>
      <c r="D38" s="227"/>
      <c r="E38" s="114" t="s">
        <v>191</v>
      </c>
      <c r="F38" s="171" t="s">
        <v>192</v>
      </c>
      <c r="G38" s="124" t="s">
        <v>193</v>
      </c>
      <c r="H38" s="221"/>
      <c r="I38" s="247"/>
      <c r="J38" s="221"/>
      <c r="K38" s="221"/>
      <c r="L38" s="316"/>
      <c r="M38" s="316"/>
      <c r="N38" s="316"/>
      <c r="O38" s="314"/>
      <c r="P38" s="221"/>
      <c r="Q38" s="221"/>
      <c r="R38" s="221"/>
      <c r="S38" s="221"/>
      <c r="T38" s="333"/>
      <c r="U38" s="323"/>
      <c r="V38" s="221"/>
    </row>
    <row r="39" spans="1:22" ht="51" customHeight="1" x14ac:dyDescent="0.2">
      <c r="A39" s="235"/>
      <c r="B39" s="138" t="s">
        <v>194</v>
      </c>
      <c r="C39" s="228"/>
      <c r="D39" s="227"/>
      <c r="E39" s="114" t="s">
        <v>195</v>
      </c>
      <c r="F39" s="171" t="s">
        <v>196</v>
      </c>
      <c r="G39" s="124" t="s">
        <v>197</v>
      </c>
      <c r="H39" s="221"/>
      <c r="I39" s="247"/>
      <c r="J39" s="221"/>
      <c r="K39" s="221"/>
      <c r="L39" s="316"/>
      <c r="M39" s="316"/>
      <c r="N39" s="316"/>
      <c r="O39" s="314"/>
      <c r="P39" s="221"/>
      <c r="Q39" s="221"/>
      <c r="R39" s="221"/>
      <c r="S39" s="221"/>
      <c r="T39" s="333"/>
      <c r="U39" s="323"/>
      <c r="V39" s="221"/>
    </row>
    <row r="40" spans="1:22" ht="36" customHeight="1" x14ac:dyDescent="0.2">
      <c r="A40" s="235"/>
      <c r="B40" s="138" t="s">
        <v>84</v>
      </c>
      <c r="C40" s="228"/>
      <c r="D40" s="227"/>
      <c r="E40" s="114" t="s">
        <v>169</v>
      </c>
      <c r="F40" s="171" t="s">
        <v>198</v>
      </c>
      <c r="G40" s="124" t="s">
        <v>199</v>
      </c>
      <c r="H40" s="222"/>
      <c r="I40" s="248"/>
      <c r="J40" s="222"/>
      <c r="K40" s="222"/>
      <c r="L40" s="238"/>
      <c r="M40" s="238"/>
      <c r="N40" s="238"/>
      <c r="O40" s="315"/>
      <c r="P40" s="222"/>
      <c r="Q40" s="222"/>
      <c r="R40" s="222"/>
      <c r="S40" s="222"/>
      <c r="T40" s="334"/>
      <c r="U40" s="324"/>
      <c r="V40" s="222"/>
    </row>
    <row r="41" spans="1:22" ht="102" customHeight="1" x14ac:dyDescent="0.2">
      <c r="A41" s="235" t="s">
        <v>200</v>
      </c>
      <c r="B41" s="138" t="s">
        <v>194</v>
      </c>
      <c r="C41" s="228" t="s">
        <v>201</v>
      </c>
      <c r="D41" s="227" t="s">
        <v>202</v>
      </c>
      <c r="E41" s="114" t="s">
        <v>79</v>
      </c>
      <c r="F41" s="171" t="s">
        <v>203</v>
      </c>
      <c r="G41" s="124" t="s">
        <v>197</v>
      </c>
      <c r="H41" s="220" t="s">
        <v>42</v>
      </c>
      <c r="I41" s="246" t="s">
        <v>204</v>
      </c>
      <c r="J41" s="220" t="s">
        <v>42</v>
      </c>
      <c r="K41" s="220" t="s">
        <v>42</v>
      </c>
      <c r="L41" s="312">
        <v>4</v>
      </c>
      <c r="M41" s="312">
        <v>3</v>
      </c>
      <c r="N41" s="312">
        <f t="shared" si="4"/>
        <v>12</v>
      </c>
      <c r="O41" s="317" t="s">
        <v>205</v>
      </c>
      <c r="P41" s="220" t="s">
        <v>206</v>
      </c>
      <c r="Q41" s="220" t="s">
        <v>177</v>
      </c>
      <c r="R41" s="220" t="s">
        <v>46</v>
      </c>
      <c r="S41" s="220" t="s">
        <v>124</v>
      </c>
      <c r="T41" s="332" t="s">
        <v>207</v>
      </c>
      <c r="U41" s="177">
        <v>46003</v>
      </c>
      <c r="V41" s="220" t="s">
        <v>405</v>
      </c>
    </row>
    <row r="42" spans="1:22" ht="178.5" customHeight="1" x14ac:dyDescent="0.2">
      <c r="A42" s="235"/>
      <c r="B42" s="138" t="s">
        <v>84</v>
      </c>
      <c r="C42" s="228"/>
      <c r="D42" s="227"/>
      <c r="E42" s="114" t="s">
        <v>158</v>
      </c>
      <c r="F42" s="171" t="s">
        <v>208</v>
      </c>
      <c r="G42" s="124" t="s">
        <v>209</v>
      </c>
      <c r="H42" s="221"/>
      <c r="I42" s="247"/>
      <c r="J42" s="221"/>
      <c r="K42" s="221"/>
      <c r="L42" s="316"/>
      <c r="M42" s="316"/>
      <c r="N42" s="316"/>
      <c r="O42" s="318"/>
      <c r="P42" s="221"/>
      <c r="Q42" s="221"/>
      <c r="R42" s="221"/>
      <c r="S42" s="221"/>
      <c r="T42" s="333"/>
      <c r="U42" s="177">
        <v>46003</v>
      </c>
      <c r="V42" s="221"/>
    </row>
    <row r="43" spans="1:22" ht="79.5" customHeight="1" x14ac:dyDescent="0.2">
      <c r="A43" s="235"/>
      <c r="B43" s="138" t="s">
        <v>109</v>
      </c>
      <c r="C43" s="228"/>
      <c r="D43" s="227"/>
      <c r="E43" s="114" t="s">
        <v>140</v>
      </c>
      <c r="F43" s="171" t="s">
        <v>203</v>
      </c>
      <c r="G43" s="124" t="s">
        <v>210</v>
      </c>
      <c r="H43" s="221"/>
      <c r="I43" s="247"/>
      <c r="J43" s="221"/>
      <c r="K43" s="221"/>
      <c r="L43" s="316"/>
      <c r="M43" s="316"/>
      <c r="N43" s="316"/>
      <c r="O43" s="318"/>
      <c r="P43" s="221"/>
      <c r="Q43" s="221"/>
      <c r="R43" s="221"/>
      <c r="S43" s="221"/>
      <c r="T43" s="333"/>
      <c r="U43" s="177">
        <v>46003</v>
      </c>
      <c r="V43" s="221"/>
    </row>
    <row r="44" spans="1:22" ht="79.5" customHeight="1" x14ac:dyDescent="0.2">
      <c r="A44" s="235"/>
      <c r="B44" s="138" t="s">
        <v>109</v>
      </c>
      <c r="C44" s="228"/>
      <c r="D44" s="227"/>
      <c r="E44" s="114" t="s">
        <v>169</v>
      </c>
      <c r="F44" s="171" t="s">
        <v>211</v>
      </c>
      <c r="G44" s="124" t="s">
        <v>212</v>
      </c>
      <c r="H44" s="222"/>
      <c r="I44" s="248"/>
      <c r="J44" s="222"/>
      <c r="K44" s="222"/>
      <c r="L44" s="238"/>
      <c r="M44" s="238"/>
      <c r="N44" s="238"/>
      <c r="O44" s="319"/>
      <c r="P44" s="222"/>
      <c r="Q44" s="222"/>
      <c r="R44" s="222"/>
      <c r="S44" s="222"/>
      <c r="T44" s="334"/>
      <c r="U44" s="177">
        <v>46003</v>
      </c>
      <c r="V44" s="222"/>
    </row>
    <row r="45" spans="1:22" ht="97.5" customHeight="1" x14ac:dyDescent="0.2">
      <c r="A45" s="235" t="s">
        <v>213</v>
      </c>
      <c r="B45" s="138" t="s">
        <v>194</v>
      </c>
      <c r="C45" s="228" t="s">
        <v>214</v>
      </c>
      <c r="D45" s="227" t="s">
        <v>215</v>
      </c>
      <c r="E45" s="114" t="s">
        <v>216</v>
      </c>
      <c r="F45" s="171" t="s">
        <v>217</v>
      </c>
      <c r="G45" s="124" t="s">
        <v>218</v>
      </c>
      <c r="H45" s="220" t="s">
        <v>42</v>
      </c>
      <c r="I45" s="246" t="s">
        <v>219</v>
      </c>
      <c r="J45" s="220" t="s">
        <v>162</v>
      </c>
      <c r="K45" s="220" t="s">
        <v>42</v>
      </c>
      <c r="L45" s="312">
        <v>4</v>
      </c>
      <c r="M45" s="312">
        <v>3</v>
      </c>
      <c r="N45" s="312">
        <f t="shared" si="4"/>
        <v>12</v>
      </c>
      <c r="O45" s="317" t="s">
        <v>205</v>
      </c>
      <c r="P45" s="220" t="s">
        <v>206</v>
      </c>
      <c r="Q45" s="220" t="s">
        <v>177</v>
      </c>
      <c r="R45" s="220" t="s">
        <v>46</v>
      </c>
      <c r="S45" s="270" t="s">
        <v>124</v>
      </c>
      <c r="T45" s="220" t="s">
        <v>220</v>
      </c>
      <c r="U45" s="320">
        <v>46003</v>
      </c>
      <c r="V45" s="220" t="s">
        <v>405</v>
      </c>
    </row>
    <row r="46" spans="1:22" ht="144.75" customHeight="1" x14ac:dyDescent="0.2">
      <c r="A46" s="235"/>
      <c r="B46" s="138" t="s">
        <v>84</v>
      </c>
      <c r="C46" s="228"/>
      <c r="D46" s="227"/>
      <c r="E46" s="114" t="s">
        <v>221</v>
      </c>
      <c r="F46" s="171" t="s">
        <v>222</v>
      </c>
      <c r="G46" s="124" t="s">
        <v>223</v>
      </c>
      <c r="H46" s="222"/>
      <c r="I46" s="248"/>
      <c r="J46" s="222"/>
      <c r="K46" s="222"/>
      <c r="L46" s="238"/>
      <c r="M46" s="238"/>
      <c r="N46" s="238"/>
      <c r="O46" s="319"/>
      <c r="P46" s="222"/>
      <c r="Q46" s="222"/>
      <c r="R46" s="222"/>
      <c r="S46" s="253"/>
      <c r="T46" s="222"/>
      <c r="U46" s="321"/>
      <c r="V46" s="222"/>
    </row>
    <row r="47" spans="1:22" ht="26.25" customHeight="1" x14ac:dyDescent="0.2">
      <c r="A47" s="154"/>
      <c r="B47" s="164"/>
      <c r="C47" s="217"/>
      <c r="D47" s="152"/>
      <c r="E47" s="151"/>
      <c r="F47" s="153"/>
      <c r="G47" s="150"/>
      <c r="H47" s="154"/>
      <c r="I47" s="155"/>
      <c r="J47" s="154"/>
      <c r="K47" s="154"/>
      <c r="L47" s="152"/>
      <c r="M47" s="152"/>
      <c r="N47" s="163"/>
      <c r="O47" s="154"/>
      <c r="P47" s="154"/>
      <c r="Q47" s="156"/>
      <c r="R47" s="154"/>
      <c r="S47" s="154"/>
      <c r="T47" s="154"/>
      <c r="U47" s="157"/>
      <c r="V47" s="154"/>
    </row>
    <row r="48" spans="1:22" ht="18" x14ac:dyDescent="0.2">
      <c r="A48" s="150"/>
      <c r="B48" s="151"/>
      <c r="C48" s="217"/>
      <c r="D48" s="152"/>
      <c r="E48" s="151"/>
      <c r="F48" s="153"/>
      <c r="G48" s="150"/>
      <c r="H48" s="154"/>
      <c r="I48" s="155"/>
      <c r="J48" s="154"/>
      <c r="K48" s="154"/>
      <c r="L48" s="152"/>
      <c r="M48" s="152"/>
      <c r="N48" s="163"/>
      <c r="O48" s="154"/>
      <c r="P48" s="154"/>
      <c r="Q48" s="156"/>
      <c r="R48" s="154"/>
      <c r="S48" s="154"/>
      <c r="T48" s="154"/>
      <c r="U48" s="157"/>
      <c r="V48" s="154"/>
    </row>
    <row r="49" spans="1:22" ht="15.75" customHeight="1" x14ac:dyDescent="0.2">
      <c r="A49" s="150"/>
      <c r="B49" s="151"/>
      <c r="C49" s="217"/>
      <c r="D49" s="152"/>
      <c r="E49" s="151"/>
      <c r="F49" s="153"/>
      <c r="G49" s="150"/>
      <c r="H49" s="154"/>
      <c r="I49" s="155"/>
      <c r="J49" s="154"/>
      <c r="K49" s="154"/>
      <c r="L49" s="152"/>
      <c r="M49" s="152"/>
      <c r="N49" s="163"/>
      <c r="O49" s="154"/>
      <c r="P49" s="154"/>
      <c r="Q49" s="156"/>
      <c r="R49" s="154"/>
      <c r="S49" s="154"/>
      <c r="T49" s="154"/>
      <c r="U49" s="157"/>
      <c r="V49" s="154"/>
    </row>
    <row r="50" spans="1:22" ht="16.5" customHeight="1" x14ac:dyDescent="0.2">
      <c r="A50" s="150"/>
      <c r="B50" s="151"/>
      <c r="C50" s="217"/>
      <c r="D50" s="152"/>
      <c r="E50" s="151"/>
      <c r="F50" s="153"/>
      <c r="G50" s="150"/>
      <c r="H50" s="154"/>
      <c r="I50" s="155"/>
      <c r="J50" s="154"/>
      <c r="K50" s="154"/>
      <c r="L50" s="152"/>
      <c r="M50" s="152"/>
      <c r="N50" s="163"/>
      <c r="O50" s="154"/>
      <c r="P50" s="154"/>
      <c r="Q50" s="156"/>
      <c r="R50" s="154"/>
      <c r="S50" s="154"/>
      <c r="T50" s="154"/>
      <c r="U50" s="157"/>
      <c r="V50" s="154"/>
    </row>
    <row r="51" spans="1:22" ht="11.25" customHeight="1" x14ac:dyDescent="0.2">
      <c r="A51" s="150"/>
      <c r="B51" s="151"/>
      <c r="C51" s="217"/>
      <c r="D51" s="152"/>
      <c r="E51" s="151"/>
      <c r="F51" s="153"/>
      <c r="G51" s="150"/>
      <c r="H51" s="154"/>
      <c r="I51" s="155"/>
      <c r="J51" s="154"/>
      <c r="K51" s="154"/>
      <c r="L51" s="152"/>
      <c r="M51" s="152"/>
      <c r="N51" s="163"/>
      <c r="O51" s="154"/>
      <c r="P51" s="154"/>
      <c r="Q51" s="156"/>
      <c r="R51" s="154"/>
      <c r="S51" s="154"/>
      <c r="T51" s="154"/>
      <c r="U51" s="157"/>
      <c r="V51" s="154"/>
    </row>
    <row r="52" spans="1:22" ht="15" customHeight="1" x14ac:dyDescent="0.2">
      <c r="N52" s="161"/>
      <c r="O52" s="176"/>
      <c r="P52" s="158"/>
    </row>
    <row r="53" spans="1:22" ht="15" customHeight="1" x14ac:dyDescent="0.2">
      <c r="N53" s="161"/>
      <c r="O53" s="176"/>
      <c r="P53" s="159" t="s">
        <v>224</v>
      </c>
      <c r="T53" s="168" t="s">
        <v>32</v>
      </c>
      <c r="U53" s="103"/>
    </row>
    <row r="54" spans="1:22" ht="14.25" customHeight="1" x14ac:dyDescent="0.2">
      <c r="N54" s="161"/>
      <c r="O54" s="176"/>
      <c r="P54" s="160" t="s">
        <v>44</v>
      </c>
      <c r="T54" s="105" t="s">
        <v>220</v>
      </c>
      <c r="U54" s="103"/>
    </row>
    <row r="55" spans="1:22" ht="14.25" customHeight="1" x14ac:dyDescent="0.2">
      <c r="N55" s="161"/>
      <c r="O55" s="176"/>
      <c r="P55" s="160" t="s">
        <v>225</v>
      </c>
      <c r="T55" s="105" t="s">
        <v>226</v>
      </c>
      <c r="U55" s="103"/>
    </row>
    <row r="56" spans="1:22" ht="14.25" x14ac:dyDescent="0.2">
      <c r="P56" s="104" t="s">
        <v>72</v>
      </c>
      <c r="T56" s="105" t="s">
        <v>190</v>
      </c>
      <c r="U56" s="103"/>
    </row>
    <row r="57" spans="1:22" ht="14.25" x14ac:dyDescent="0.2">
      <c r="P57" s="104" t="s">
        <v>63</v>
      </c>
      <c r="T57" s="105" t="s">
        <v>137</v>
      </c>
      <c r="U57" s="103"/>
    </row>
    <row r="58" spans="1:22" ht="14.25" x14ac:dyDescent="0.2">
      <c r="P58" s="104" t="s">
        <v>206</v>
      </c>
      <c r="T58" s="105" t="s">
        <v>227</v>
      </c>
      <c r="U58" s="103"/>
    </row>
    <row r="59" spans="1:22" ht="14.25" x14ac:dyDescent="0.2">
      <c r="P59" s="104" t="s">
        <v>81</v>
      </c>
      <c r="T59" s="105"/>
      <c r="U59" s="103"/>
    </row>
    <row r="60" spans="1:22" ht="14.25" x14ac:dyDescent="0.2">
      <c r="L60" s="93">
        <v>1</v>
      </c>
      <c r="M60" s="93">
        <v>1</v>
      </c>
      <c r="P60" s="104" t="s">
        <v>228</v>
      </c>
      <c r="U60" s="103"/>
    </row>
    <row r="61" spans="1:22" ht="14.25" x14ac:dyDescent="0.2">
      <c r="L61" s="93">
        <v>2</v>
      </c>
      <c r="M61" s="93">
        <v>2</v>
      </c>
    </row>
    <row r="62" spans="1:22" ht="14.25" x14ac:dyDescent="0.2">
      <c r="L62" s="93">
        <v>3</v>
      </c>
      <c r="M62" s="93">
        <v>3</v>
      </c>
    </row>
    <row r="63" spans="1:22" ht="14.25" x14ac:dyDescent="0.2">
      <c r="L63" s="93">
        <v>4</v>
      </c>
      <c r="M63" s="93">
        <v>4</v>
      </c>
    </row>
    <row r="65" spans="2:2" ht="15" customHeight="1" x14ac:dyDescent="0.25">
      <c r="B65" s="108" t="s">
        <v>229</v>
      </c>
    </row>
    <row r="66" spans="2:2" ht="15" customHeight="1" x14ac:dyDescent="0.2">
      <c r="B66" s="106" t="s">
        <v>230</v>
      </c>
    </row>
    <row r="67" spans="2:2" ht="15" customHeight="1" x14ac:dyDescent="0.2">
      <c r="B67" s="106" t="s">
        <v>231</v>
      </c>
    </row>
    <row r="68" spans="2:2" ht="15" customHeight="1" x14ac:dyDescent="0.2">
      <c r="B68" s="106" t="s">
        <v>232</v>
      </c>
    </row>
    <row r="69" spans="2:2" ht="15" customHeight="1" x14ac:dyDescent="0.2">
      <c r="B69" s="106" t="s">
        <v>126</v>
      </c>
    </row>
    <row r="70" spans="2:2" ht="15" customHeight="1" x14ac:dyDescent="0.2">
      <c r="B70" s="106" t="s">
        <v>194</v>
      </c>
    </row>
    <row r="71" spans="2:2" ht="15" customHeight="1" x14ac:dyDescent="0.2">
      <c r="B71" s="106" t="s">
        <v>233</v>
      </c>
    </row>
    <row r="72" spans="2:2" ht="14.25" x14ac:dyDescent="0.2">
      <c r="B72" s="106" t="s">
        <v>234</v>
      </c>
    </row>
    <row r="73" spans="2:2" ht="14.25" x14ac:dyDescent="0.2">
      <c r="B73" s="106" t="s">
        <v>109</v>
      </c>
    </row>
    <row r="74" spans="2:2" ht="14.25" x14ac:dyDescent="0.2">
      <c r="B74" s="107" t="s">
        <v>125</v>
      </c>
    </row>
    <row r="75" spans="2:2" ht="14.25" x14ac:dyDescent="0.2">
      <c r="B75" s="107" t="s">
        <v>89</v>
      </c>
    </row>
    <row r="76" spans="2:2" ht="14.25" x14ac:dyDescent="0.2">
      <c r="B76" s="107" t="s">
        <v>235</v>
      </c>
    </row>
    <row r="77" spans="2:2" ht="14.25" x14ac:dyDescent="0.2">
      <c r="B77" s="107" t="s">
        <v>236</v>
      </c>
    </row>
    <row r="78" spans="2:2" ht="14.25" x14ac:dyDescent="0.2">
      <c r="B78" s="107" t="s">
        <v>84</v>
      </c>
    </row>
    <row r="79" spans="2:2" ht="14.25" x14ac:dyDescent="0.2">
      <c r="B79" s="107" t="s">
        <v>237</v>
      </c>
    </row>
    <row r="80" spans="2:2" ht="14.25" x14ac:dyDescent="0.2">
      <c r="B80" s="107" t="s">
        <v>238</v>
      </c>
    </row>
    <row r="81" spans="2:2" ht="14.25" x14ac:dyDescent="0.2">
      <c r="B81" s="107" t="s">
        <v>76</v>
      </c>
    </row>
    <row r="82" spans="2:2" ht="14.25" x14ac:dyDescent="0.2">
      <c r="B82" s="107" t="s">
        <v>92</v>
      </c>
    </row>
    <row r="83" spans="2:2" ht="14.25" x14ac:dyDescent="0.2">
      <c r="B83" s="107" t="s">
        <v>239</v>
      </c>
    </row>
    <row r="84" spans="2:2" ht="14.25" x14ac:dyDescent="0.2">
      <c r="B84" s="107" t="s">
        <v>103</v>
      </c>
    </row>
    <row r="85" spans="2:2" ht="14.25" x14ac:dyDescent="0.2">
      <c r="B85" s="107" t="s">
        <v>117</v>
      </c>
    </row>
    <row r="86" spans="2:2" ht="14.25" x14ac:dyDescent="0.2">
      <c r="B86" s="107" t="s">
        <v>240</v>
      </c>
    </row>
    <row r="87" spans="2:2" ht="14.25" x14ac:dyDescent="0.2">
      <c r="B87" s="107" t="s">
        <v>146</v>
      </c>
    </row>
    <row r="88" spans="2:2" ht="14.25" x14ac:dyDescent="0.2">
      <c r="B88" s="107" t="s">
        <v>241</v>
      </c>
    </row>
    <row r="89" spans="2:2" ht="14.25" x14ac:dyDescent="0.2"/>
    <row r="90" spans="2:2" ht="14.25" x14ac:dyDescent="0.2"/>
    <row r="91" spans="2:2" ht="14.25" x14ac:dyDescent="0.2"/>
    <row r="92" spans="2:2" ht="14.25" x14ac:dyDescent="0.2"/>
    <row r="93" spans="2:2" ht="14.25" x14ac:dyDescent="0.2"/>
    <row r="94" spans="2:2" ht="14.25" x14ac:dyDescent="0.2"/>
    <row r="95" spans="2:2" ht="14.25" x14ac:dyDescent="0.2"/>
    <row r="96" spans="2:2" ht="14.25" x14ac:dyDescent="0.2"/>
  </sheetData>
  <autoFilter ref="A7:V32" xr:uid="{00000000-0009-0000-0000-000000000000}"/>
  <mergeCells count="151">
    <mergeCell ref="U45:U46"/>
    <mergeCell ref="U37:U40"/>
    <mergeCell ref="I33:I34"/>
    <mergeCell ref="V30:V32"/>
    <mergeCell ref="V45:V46"/>
    <mergeCell ref="T45:T46"/>
    <mergeCell ref="I30:I32"/>
    <mergeCell ref="J30:J32"/>
    <mergeCell ref="K30:K32"/>
    <mergeCell ref="L30:L32"/>
    <mergeCell ref="M30:M32"/>
    <mergeCell ref="N30:N32"/>
    <mergeCell ref="O30:O32"/>
    <mergeCell ref="P30:P32"/>
    <mergeCell ref="Q30:Q32"/>
    <mergeCell ref="R30:R32"/>
    <mergeCell ref="S30:S32"/>
    <mergeCell ref="T30:T32"/>
    <mergeCell ref="T37:T40"/>
    <mergeCell ref="V37:V40"/>
    <mergeCell ref="T41:T44"/>
    <mergeCell ref="V41:V44"/>
    <mergeCell ref="Q37:Q40"/>
    <mergeCell ref="M37:M40"/>
    <mergeCell ref="R37:R40"/>
    <mergeCell ref="Q41:Q44"/>
    <mergeCell ref="R41:R44"/>
    <mergeCell ref="S41:S44"/>
    <mergeCell ref="S37:S40"/>
    <mergeCell ref="M45:M46"/>
    <mergeCell ref="N45:N46"/>
    <mergeCell ref="O45:O46"/>
    <mergeCell ref="P45:P46"/>
    <mergeCell ref="S45:S46"/>
    <mergeCell ref="R45:R46"/>
    <mergeCell ref="Q45:Q46"/>
    <mergeCell ref="H45:H46"/>
    <mergeCell ref="I45:I46"/>
    <mergeCell ref="J45:J46"/>
    <mergeCell ref="K45:K46"/>
    <mergeCell ref="L45:L46"/>
    <mergeCell ref="O37:O40"/>
    <mergeCell ref="P37:P40"/>
    <mergeCell ref="P41:P44"/>
    <mergeCell ref="H41:H44"/>
    <mergeCell ref="I41:I44"/>
    <mergeCell ref="J41:J44"/>
    <mergeCell ref="K41:K44"/>
    <mergeCell ref="L41:L44"/>
    <mergeCell ref="M41:M44"/>
    <mergeCell ref="N41:N44"/>
    <mergeCell ref="O41:O44"/>
    <mergeCell ref="J37:J40"/>
    <mergeCell ref="K37:K40"/>
    <mergeCell ref="L37:L40"/>
    <mergeCell ref="N37:N40"/>
    <mergeCell ref="T2:V2"/>
    <mergeCell ref="T3:V3"/>
    <mergeCell ref="T4:V4"/>
    <mergeCell ref="T5:V6"/>
    <mergeCell ref="R20:R21"/>
    <mergeCell ref="S22:S23"/>
    <mergeCell ref="P12:P17"/>
    <mergeCell ref="N22:N23"/>
    <mergeCell ref="O22:O23"/>
    <mergeCell ref="P22:P23"/>
    <mergeCell ref="Q20:Q21"/>
    <mergeCell ref="P24:P28"/>
    <mergeCell ref="Q24:Q28"/>
    <mergeCell ref="R24:R28"/>
    <mergeCell ref="S24:S28"/>
    <mergeCell ref="T24:T28"/>
    <mergeCell ref="S20:S21"/>
    <mergeCell ref="P20:P21"/>
    <mergeCell ref="N20:N21"/>
    <mergeCell ref="A2:B4"/>
    <mergeCell ref="C4:S4"/>
    <mergeCell ref="C3:S3"/>
    <mergeCell ref="C2:S2"/>
    <mergeCell ref="N5:O5"/>
    <mergeCell ref="P5:S6"/>
    <mergeCell ref="N6:N7"/>
    <mergeCell ref="L5:M5"/>
    <mergeCell ref="M6:M7"/>
    <mergeCell ref="L6:L7"/>
    <mergeCell ref="A5:A7"/>
    <mergeCell ref="E6:E7"/>
    <mergeCell ref="B5:K5"/>
    <mergeCell ref="B6:B7"/>
    <mergeCell ref="C6:C7"/>
    <mergeCell ref="H6:K6"/>
    <mergeCell ref="G6:G7"/>
    <mergeCell ref="D6:D7"/>
    <mergeCell ref="F6:F7"/>
    <mergeCell ref="I20:I21"/>
    <mergeCell ref="J20:J21"/>
    <mergeCell ref="K20:K21"/>
    <mergeCell ref="G22:G23"/>
    <mergeCell ref="H22:H23"/>
    <mergeCell ref="J22:J23"/>
    <mergeCell ref="K22:K23"/>
    <mergeCell ref="E20:E21"/>
    <mergeCell ref="F20:F21"/>
    <mergeCell ref="K24:K28"/>
    <mergeCell ref="L12:L17"/>
    <mergeCell ref="M12:M17"/>
    <mergeCell ref="N12:N17"/>
    <mergeCell ref="O12:O17"/>
    <mergeCell ref="D12:D17"/>
    <mergeCell ref="D37:D40"/>
    <mergeCell ref="I37:I40"/>
    <mergeCell ref="H37:H40"/>
    <mergeCell ref="D22:D23"/>
    <mergeCell ref="D24:D28"/>
    <mergeCell ref="E24:E28"/>
    <mergeCell ref="G20:G21"/>
    <mergeCell ref="H20:H21"/>
    <mergeCell ref="J24:J28"/>
    <mergeCell ref="O20:O21"/>
    <mergeCell ref="G13:G14"/>
    <mergeCell ref="L24:L28"/>
    <mergeCell ref="M24:M28"/>
    <mergeCell ref="N24:N28"/>
    <mergeCell ref="O24:O28"/>
    <mergeCell ref="L22:L23"/>
    <mergeCell ref="F24:F28"/>
    <mergeCell ref="G24:G28"/>
    <mergeCell ref="A8:A11"/>
    <mergeCell ref="M22:M23"/>
    <mergeCell ref="L20:L21"/>
    <mergeCell ref="M20:M21"/>
    <mergeCell ref="D41:D44"/>
    <mergeCell ref="D45:D46"/>
    <mergeCell ref="C45:C46"/>
    <mergeCell ref="C12:C17"/>
    <mergeCell ref="A12:A19"/>
    <mergeCell ref="C20:C21"/>
    <mergeCell ref="C24:C28"/>
    <mergeCell ref="D20:D21"/>
    <mergeCell ref="A37:A40"/>
    <mergeCell ref="A41:A44"/>
    <mergeCell ref="A45:A46"/>
    <mergeCell ref="C41:C44"/>
    <mergeCell ref="C37:C40"/>
    <mergeCell ref="C22:C23"/>
    <mergeCell ref="D30:D32"/>
    <mergeCell ref="C30:C32"/>
    <mergeCell ref="A30:A32"/>
    <mergeCell ref="A20:A28"/>
    <mergeCell ref="H24:H28"/>
    <mergeCell ref="I24:I28"/>
  </mergeCells>
  <conditionalFormatting sqref="O8:O12">
    <cfRule type="containsText" dxfId="8" priority="1" operator="containsText" text="ALTO">
      <formula>NOT(ISERROR(SEARCH("ALTO",O8)))</formula>
    </cfRule>
    <cfRule type="containsText" dxfId="7" priority="2" operator="containsText" text="MEDIO">
      <formula>NOT(ISERROR(SEARCH("MEDIO",O8)))</formula>
    </cfRule>
    <cfRule type="containsText" dxfId="6" priority="3" operator="containsText" text="BAJO">
      <formula>NOT(ISERROR(SEARCH("BAJO",O8)))</formula>
    </cfRule>
  </conditionalFormatting>
  <conditionalFormatting sqref="O18:O19">
    <cfRule type="containsText" dxfId="5" priority="7" operator="containsText" text="ALTO">
      <formula>NOT(ISERROR(SEARCH("ALTO",O18)))</formula>
    </cfRule>
    <cfRule type="containsText" dxfId="4" priority="8" operator="containsText" text="MEDIO">
      <formula>NOT(ISERROR(SEARCH("MEDIO",O18)))</formula>
    </cfRule>
    <cfRule type="containsText" dxfId="3" priority="9" operator="containsText" text="BAJO">
      <formula>NOT(ISERROR(SEARCH("BAJO",O18)))</formula>
    </cfRule>
  </conditionalFormatting>
  <conditionalFormatting sqref="O22">
    <cfRule type="containsText" dxfId="2" priority="4" operator="containsText" text="ALTO">
      <formula>NOT(ISERROR(SEARCH("ALTO",O22)))</formula>
    </cfRule>
    <cfRule type="containsText" dxfId="1" priority="5" operator="containsText" text="MEDIO">
      <formula>NOT(ISERROR(SEARCH("MEDIO",O22)))</formula>
    </cfRule>
    <cfRule type="containsText" dxfId="0" priority="6" operator="containsText" text="BAJO">
      <formula>NOT(ISERROR(SEARCH("BAJO",O22)))</formula>
    </cfRule>
  </conditionalFormatting>
  <dataValidations count="4">
    <dataValidation type="list" allowBlank="1" showInputMessage="1" showErrorMessage="1" sqref="P22 P18:P20 P8:P12 P29 P33:P36" xr:uid="{00000000-0002-0000-0000-000000000000}">
      <formula1>$P$54:$P$60</formula1>
    </dataValidation>
    <dataValidation type="list" allowBlank="1" showInputMessage="1" showErrorMessage="1" sqref="L22 L18 L12" xr:uid="{00000000-0002-0000-0000-000001000000}">
      <formula1>$L$60:$L$63</formula1>
    </dataValidation>
    <dataValidation type="list" allowBlank="1" showInputMessage="1" showErrorMessage="1" sqref="M22 M18 M12" xr:uid="{00000000-0002-0000-0000-000002000000}">
      <formula1>$M$60:$M$63</formula1>
    </dataValidation>
    <dataValidation type="list" allowBlank="1" showInputMessage="1" showErrorMessage="1" sqref="B12:B51" xr:uid="{00000000-0002-0000-0000-000003000000}">
      <formula1>$B$66:$B$97</formula1>
    </dataValidation>
  </dataValidations>
  <pageMargins left="0.7" right="0.7" top="0.75" bottom="0.75" header="0.3" footer="0.3"/>
  <pageSetup paperSize="9" scale="1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'TIPOS R&amp;O'!$B$6:$B$22</xm:f>
          </x14:formula1>
          <xm:sqref>E22:E24 E9 E12:E20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53734"/>
  </sheetPr>
  <dimension ref="A1:R41"/>
  <sheetViews>
    <sheetView showGridLines="0" view="pageBreakPreview" zoomScale="80" zoomScaleNormal="85" zoomScaleSheetLayoutView="80" workbookViewId="0">
      <selection activeCell="M7" sqref="M7"/>
    </sheetView>
  </sheetViews>
  <sheetFormatPr baseColWidth="10" defaultColWidth="17.28515625" defaultRowHeight="15" customHeight="1" x14ac:dyDescent="0.25"/>
  <cols>
    <col min="1" max="2" width="11.140625" style="8" customWidth="1"/>
    <col min="3" max="3" width="37.140625" style="21" customWidth="1"/>
    <col min="4" max="4" width="42.85546875" style="8" customWidth="1"/>
    <col min="5" max="5" width="42.7109375" style="8" customWidth="1"/>
    <col min="6" max="7" width="2.85546875" style="8" customWidth="1"/>
    <col min="8" max="8" width="14.7109375" style="8" customWidth="1"/>
    <col min="9" max="9" width="3.5703125" style="8" customWidth="1"/>
    <col min="10" max="10" width="13" style="8" customWidth="1"/>
    <col min="11" max="11" width="9.140625" style="8" customWidth="1"/>
    <col min="12" max="12" width="10.42578125" style="8" customWidth="1"/>
    <col min="13" max="13" width="9.5703125" style="8" customWidth="1"/>
    <col min="14" max="14" width="5.85546875" style="8" customWidth="1"/>
    <col min="15" max="15" width="15.42578125" style="8" customWidth="1"/>
    <col min="16" max="16" width="6.28515625" style="8" customWidth="1"/>
    <col min="17" max="17" width="4.5703125" style="8" customWidth="1"/>
    <col min="18" max="18" width="77.85546875" style="8" customWidth="1"/>
    <col min="19" max="21" width="10.7109375" style="8" customWidth="1"/>
    <col min="22" max="16384" width="17.28515625" style="8"/>
  </cols>
  <sheetData>
    <row r="1" spans="1:18" ht="18.75" x14ac:dyDescent="0.3">
      <c r="A1" s="20" t="s">
        <v>242</v>
      </c>
    </row>
    <row r="2" spans="1:18" x14ac:dyDescent="0.25">
      <c r="A2" s="22" t="s">
        <v>243</v>
      </c>
    </row>
    <row r="3" spans="1:18" ht="18.75" x14ac:dyDescent="0.3">
      <c r="A3" s="1" t="s">
        <v>19</v>
      </c>
      <c r="B3" s="1" t="s">
        <v>244</v>
      </c>
      <c r="C3" s="14" t="s">
        <v>245</v>
      </c>
      <c r="D3" s="1" t="s">
        <v>246</v>
      </c>
      <c r="E3" s="1" t="s">
        <v>247</v>
      </c>
      <c r="F3" s="2"/>
      <c r="H3" s="341" t="s">
        <v>248</v>
      </c>
      <c r="I3" s="342"/>
      <c r="J3" s="342"/>
      <c r="K3" s="342"/>
      <c r="L3" s="342"/>
      <c r="M3" s="342"/>
      <c r="R3" s="20" t="s">
        <v>249</v>
      </c>
    </row>
    <row r="4" spans="1:18" ht="38.25" customHeight="1" x14ac:dyDescent="0.25">
      <c r="A4" s="335" t="s">
        <v>250</v>
      </c>
      <c r="B4" s="338">
        <v>1</v>
      </c>
      <c r="C4" s="23" t="s">
        <v>251</v>
      </c>
      <c r="D4" s="24" t="s">
        <v>252</v>
      </c>
      <c r="E4" s="24" t="s">
        <v>253</v>
      </c>
      <c r="G4" s="2"/>
      <c r="H4" s="343" t="s">
        <v>254</v>
      </c>
      <c r="I4" s="344"/>
      <c r="J4" s="344"/>
      <c r="K4" s="344"/>
      <c r="L4" s="344"/>
      <c r="M4" s="344"/>
    </row>
    <row r="5" spans="1:18" ht="30" customHeight="1" x14ac:dyDescent="0.25">
      <c r="A5" s="336"/>
      <c r="B5" s="339"/>
      <c r="C5" s="23" t="s">
        <v>255</v>
      </c>
      <c r="D5" s="25" t="s">
        <v>256</v>
      </c>
      <c r="E5" s="24" t="s">
        <v>257</v>
      </c>
      <c r="G5" s="345" t="s">
        <v>20</v>
      </c>
      <c r="H5" s="26"/>
      <c r="I5" s="27"/>
      <c r="J5" s="28" t="s">
        <v>250</v>
      </c>
      <c r="K5" s="29" t="s">
        <v>258</v>
      </c>
      <c r="L5" s="29" t="s">
        <v>259</v>
      </c>
      <c r="M5" s="29" t="s">
        <v>260</v>
      </c>
      <c r="O5" s="10" t="s">
        <v>261</v>
      </c>
      <c r="P5" s="30" t="s">
        <v>262</v>
      </c>
      <c r="Q5" s="31"/>
      <c r="R5" s="7" t="s">
        <v>263</v>
      </c>
    </row>
    <row r="6" spans="1:18" ht="35.25" customHeight="1" x14ac:dyDescent="0.25">
      <c r="A6" s="336"/>
      <c r="B6" s="339"/>
      <c r="C6" s="32" t="s">
        <v>264</v>
      </c>
      <c r="D6" s="24" t="s">
        <v>265</v>
      </c>
      <c r="E6" s="24" t="s">
        <v>265</v>
      </c>
      <c r="G6" s="346"/>
      <c r="H6" s="33"/>
      <c r="I6" s="34"/>
      <c r="J6" s="29">
        <v>1</v>
      </c>
      <c r="K6" s="29">
        <v>2</v>
      </c>
      <c r="L6" s="29">
        <v>3</v>
      </c>
      <c r="M6" s="29">
        <v>4</v>
      </c>
      <c r="O6" s="10" t="s">
        <v>266</v>
      </c>
      <c r="P6" s="30" t="s">
        <v>267</v>
      </c>
      <c r="Q6" s="35"/>
      <c r="R6" s="7" t="s">
        <v>268</v>
      </c>
    </row>
    <row r="7" spans="1:18" ht="27" customHeight="1" x14ac:dyDescent="0.25">
      <c r="A7" s="337"/>
      <c r="B7" s="340"/>
      <c r="C7" s="23" t="s">
        <v>269</v>
      </c>
      <c r="D7" s="25" t="s">
        <v>270</v>
      </c>
      <c r="E7" s="24" t="s">
        <v>271</v>
      </c>
      <c r="G7" s="346"/>
      <c r="H7" s="29" t="s">
        <v>272</v>
      </c>
      <c r="I7" s="29">
        <v>1</v>
      </c>
      <c r="J7" s="36">
        <v>1</v>
      </c>
      <c r="K7" s="36">
        <v>2</v>
      </c>
      <c r="L7" s="37">
        <v>3</v>
      </c>
      <c r="M7" s="37">
        <v>4</v>
      </c>
      <c r="O7" s="10" t="s">
        <v>273</v>
      </c>
      <c r="P7" s="30" t="s">
        <v>274</v>
      </c>
      <c r="Q7" s="38"/>
      <c r="R7" s="7" t="s">
        <v>275</v>
      </c>
    </row>
    <row r="8" spans="1:18" ht="34.5" customHeight="1" x14ac:dyDescent="0.25">
      <c r="A8" s="347" t="s">
        <v>258</v>
      </c>
      <c r="B8" s="348">
        <v>2</v>
      </c>
      <c r="C8" s="39" t="s">
        <v>251</v>
      </c>
      <c r="D8" s="40" t="s">
        <v>276</v>
      </c>
      <c r="E8" s="40" t="s">
        <v>277</v>
      </c>
      <c r="F8" s="41"/>
      <c r="G8" s="346"/>
      <c r="H8" s="29" t="s">
        <v>278</v>
      </c>
      <c r="I8" s="29">
        <v>2</v>
      </c>
      <c r="J8" s="36">
        <v>2</v>
      </c>
      <c r="K8" s="37">
        <v>4</v>
      </c>
      <c r="L8" s="37">
        <v>6</v>
      </c>
      <c r="M8" s="42">
        <v>8</v>
      </c>
      <c r="O8" s="43"/>
      <c r="P8" s="43"/>
      <c r="R8" s="41"/>
    </row>
    <row r="9" spans="1:18" ht="33.75" customHeight="1" x14ac:dyDescent="0.25">
      <c r="A9" s="336"/>
      <c r="B9" s="339"/>
      <c r="C9" s="39" t="s">
        <v>255</v>
      </c>
      <c r="D9" s="44" t="s">
        <v>279</v>
      </c>
      <c r="E9" s="40" t="s">
        <v>280</v>
      </c>
      <c r="F9" s="41"/>
      <c r="G9" s="346"/>
      <c r="H9" s="29" t="s">
        <v>281</v>
      </c>
      <c r="I9" s="29">
        <v>3</v>
      </c>
      <c r="J9" s="37">
        <v>3</v>
      </c>
      <c r="K9" s="37">
        <v>6</v>
      </c>
      <c r="L9" s="42">
        <v>9</v>
      </c>
      <c r="M9" s="42">
        <v>12</v>
      </c>
    </row>
    <row r="10" spans="1:18" ht="31.5" customHeight="1" x14ac:dyDescent="0.25">
      <c r="A10" s="336"/>
      <c r="B10" s="339"/>
      <c r="C10" s="45" t="s">
        <v>264</v>
      </c>
      <c r="D10" s="40" t="s">
        <v>282</v>
      </c>
      <c r="E10" s="40" t="s">
        <v>283</v>
      </c>
      <c r="F10" s="41"/>
      <c r="G10" s="346"/>
      <c r="H10" s="29" t="s">
        <v>284</v>
      </c>
      <c r="I10" s="29">
        <v>4</v>
      </c>
      <c r="J10" s="37">
        <v>4</v>
      </c>
      <c r="K10" s="42">
        <v>8</v>
      </c>
      <c r="L10" s="42">
        <v>12</v>
      </c>
      <c r="M10" s="42">
        <v>16</v>
      </c>
    </row>
    <row r="11" spans="1:18" ht="31.5" customHeight="1" x14ac:dyDescent="0.25">
      <c r="A11" s="337"/>
      <c r="B11" s="340"/>
      <c r="C11" s="39" t="s">
        <v>269</v>
      </c>
      <c r="D11" s="44" t="s">
        <v>285</v>
      </c>
      <c r="E11" s="40" t="s">
        <v>286</v>
      </c>
    </row>
    <row r="12" spans="1:18" ht="51" customHeight="1" x14ac:dyDescent="0.25">
      <c r="A12" s="353" t="s">
        <v>259</v>
      </c>
      <c r="B12" s="351">
        <v>3</v>
      </c>
      <c r="C12" s="46" t="s">
        <v>251</v>
      </c>
      <c r="D12" s="47" t="s">
        <v>287</v>
      </c>
      <c r="E12" s="47" t="s">
        <v>288</v>
      </c>
      <c r="F12" s="41"/>
      <c r="G12" s="41"/>
    </row>
    <row r="13" spans="1:18" ht="31.5" customHeight="1" x14ac:dyDescent="0.25">
      <c r="A13" s="336"/>
      <c r="B13" s="339"/>
      <c r="C13" s="46" t="s">
        <v>255</v>
      </c>
      <c r="D13" s="48" t="s">
        <v>289</v>
      </c>
      <c r="E13" s="47" t="s">
        <v>290</v>
      </c>
      <c r="F13" s="41"/>
      <c r="G13" s="41"/>
    </row>
    <row r="14" spans="1:18" ht="30.75" customHeight="1" x14ac:dyDescent="0.25">
      <c r="A14" s="336"/>
      <c r="B14" s="339"/>
      <c r="C14" s="49" t="s">
        <v>264</v>
      </c>
      <c r="D14" s="47" t="s">
        <v>291</v>
      </c>
      <c r="E14" s="47" t="s">
        <v>292</v>
      </c>
      <c r="F14" s="41"/>
      <c r="G14" s="41"/>
    </row>
    <row r="15" spans="1:18" ht="22.5" customHeight="1" x14ac:dyDescent="0.25">
      <c r="A15" s="337"/>
      <c r="B15" s="340"/>
      <c r="C15" s="46" t="s">
        <v>269</v>
      </c>
      <c r="D15" s="48" t="s">
        <v>293</v>
      </c>
      <c r="E15" s="47" t="s">
        <v>294</v>
      </c>
    </row>
    <row r="16" spans="1:18" ht="30.75" customHeight="1" x14ac:dyDescent="0.25">
      <c r="A16" s="354" t="s">
        <v>260</v>
      </c>
      <c r="B16" s="357">
        <v>4</v>
      </c>
      <c r="C16" s="50" t="s">
        <v>251</v>
      </c>
      <c r="D16" s="51" t="s">
        <v>295</v>
      </c>
      <c r="E16" s="51" t="s">
        <v>296</v>
      </c>
      <c r="F16" s="41"/>
      <c r="G16" s="41"/>
      <c r="H16" s="3"/>
    </row>
    <row r="17" spans="1:18" ht="24" customHeight="1" x14ac:dyDescent="0.25">
      <c r="A17" s="336"/>
      <c r="B17" s="339"/>
      <c r="C17" s="50" t="s">
        <v>255</v>
      </c>
      <c r="D17" s="52" t="s">
        <v>297</v>
      </c>
      <c r="E17" s="51" t="s">
        <v>298</v>
      </c>
      <c r="F17" s="41"/>
      <c r="G17" s="41"/>
      <c r="H17" s="3"/>
    </row>
    <row r="18" spans="1:18" ht="49.5" customHeight="1" x14ac:dyDescent="0.25">
      <c r="A18" s="336"/>
      <c r="B18" s="339"/>
      <c r="C18" s="53" t="s">
        <v>264</v>
      </c>
      <c r="D18" s="51" t="s">
        <v>299</v>
      </c>
      <c r="E18" s="51" t="s">
        <v>300</v>
      </c>
      <c r="F18" s="41"/>
      <c r="G18" s="41"/>
      <c r="H18" s="3"/>
    </row>
    <row r="19" spans="1:18" ht="23.25" customHeight="1" x14ac:dyDescent="0.25">
      <c r="A19" s="337"/>
      <c r="B19" s="340"/>
      <c r="C19" s="50" t="s">
        <v>269</v>
      </c>
      <c r="D19" s="52" t="s">
        <v>301</v>
      </c>
      <c r="E19" s="52" t="s">
        <v>302</v>
      </c>
    </row>
    <row r="20" spans="1:18" x14ac:dyDescent="0.25">
      <c r="A20" s="4"/>
      <c r="J20" s="54"/>
      <c r="K20" s="54"/>
      <c r="L20" s="54"/>
      <c r="M20" s="54"/>
    </row>
    <row r="21" spans="1:18" x14ac:dyDescent="0.25">
      <c r="A21" s="22" t="s">
        <v>20</v>
      </c>
      <c r="J21" s="54"/>
      <c r="K21" s="54"/>
      <c r="L21" s="54"/>
      <c r="M21" s="54"/>
    </row>
    <row r="22" spans="1:18" ht="24" customHeight="1" x14ac:dyDescent="0.25">
      <c r="A22" s="5" t="s">
        <v>303</v>
      </c>
      <c r="B22" s="5" t="s">
        <v>244</v>
      </c>
      <c r="C22" s="5" t="s">
        <v>24</v>
      </c>
      <c r="D22" s="5" t="s">
        <v>304</v>
      </c>
      <c r="E22" s="6"/>
      <c r="J22" s="54"/>
      <c r="K22" s="54"/>
      <c r="L22" s="54"/>
      <c r="M22" s="54"/>
    </row>
    <row r="23" spans="1:18" ht="67.5" customHeight="1" x14ac:dyDescent="0.25">
      <c r="A23" s="55" t="s">
        <v>272</v>
      </c>
      <c r="B23" s="56">
        <v>1</v>
      </c>
      <c r="C23" s="57" t="s">
        <v>305</v>
      </c>
      <c r="D23" s="58" t="s">
        <v>306</v>
      </c>
      <c r="E23" s="59"/>
      <c r="F23" s="41"/>
      <c r="G23" s="41"/>
      <c r="N23" s="60"/>
      <c r="O23" s="60"/>
      <c r="P23" s="60"/>
      <c r="Q23" s="60"/>
      <c r="R23" s="60"/>
    </row>
    <row r="24" spans="1:18" ht="60" customHeight="1" x14ac:dyDescent="0.25">
      <c r="A24" s="61" t="s">
        <v>278</v>
      </c>
      <c r="B24" s="62">
        <v>2</v>
      </c>
      <c r="C24" s="63" t="s">
        <v>307</v>
      </c>
      <c r="D24" s="64" t="s">
        <v>308</v>
      </c>
      <c r="E24" s="59"/>
      <c r="N24" s="60"/>
      <c r="O24" s="65"/>
      <c r="P24" s="66"/>
      <c r="Q24" s="67"/>
      <c r="R24" s="68"/>
    </row>
    <row r="25" spans="1:18" ht="72" customHeight="1" x14ac:dyDescent="0.25">
      <c r="A25" s="69" t="s">
        <v>281</v>
      </c>
      <c r="B25" s="70">
        <v>3</v>
      </c>
      <c r="C25" s="71" t="s">
        <v>309</v>
      </c>
      <c r="D25" s="72" t="s">
        <v>310</v>
      </c>
      <c r="E25" s="59"/>
      <c r="N25" s="60"/>
      <c r="O25" s="65"/>
      <c r="P25" s="66"/>
      <c r="Q25" s="73"/>
      <c r="R25" s="68"/>
    </row>
    <row r="26" spans="1:18" ht="68.25" customHeight="1" x14ac:dyDescent="0.25">
      <c r="A26" s="74" t="s">
        <v>311</v>
      </c>
      <c r="B26" s="75">
        <v>4</v>
      </c>
      <c r="C26" s="76" t="s">
        <v>312</v>
      </c>
      <c r="D26" s="77" t="s">
        <v>313</v>
      </c>
      <c r="E26" s="59"/>
      <c r="N26" s="60"/>
      <c r="O26" s="65"/>
      <c r="P26" s="66"/>
      <c r="Q26" s="78"/>
      <c r="R26" s="68"/>
    </row>
    <row r="27" spans="1:18" x14ac:dyDescent="0.25">
      <c r="N27" s="60"/>
      <c r="O27" s="60"/>
      <c r="P27" s="60"/>
      <c r="Q27" s="60"/>
      <c r="R27" s="60"/>
    </row>
    <row r="28" spans="1:18" ht="18.75" x14ac:dyDescent="0.3">
      <c r="C28" s="15" t="s">
        <v>314</v>
      </c>
      <c r="G28" s="60"/>
      <c r="H28" s="355"/>
      <c r="I28" s="356"/>
      <c r="J28" s="356"/>
      <c r="K28" s="356"/>
      <c r="L28" s="356"/>
      <c r="M28" s="356"/>
      <c r="N28" s="60"/>
      <c r="O28" s="60"/>
      <c r="P28" s="60"/>
      <c r="Q28" s="60"/>
      <c r="R28" s="60"/>
    </row>
    <row r="29" spans="1:18" ht="39.75" customHeight="1" x14ac:dyDescent="0.25">
      <c r="C29" s="11" t="s">
        <v>44</v>
      </c>
      <c r="D29" s="119" t="s">
        <v>315</v>
      </c>
      <c r="G29" s="16"/>
      <c r="H29" s="349"/>
      <c r="I29" s="350"/>
      <c r="J29" s="350"/>
      <c r="K29" s="350"/>
      <c r="L29" s="350"/>
      <c r="M29" s="350"/>
      <c r="N29" s="60"/>
      <c r="O29" s="60"/>
      <c r="P29" s="60"/>
      <c r="Q29" s="60"/>
      <c r="R29" s="60"/>
    </row>
    <row r="30" spans="1:18" ht="40.5" customHeight="1" x14ac:dyDescent="0.25">
      <c r="B30" s="8" t="s">
        <v>316</v>
      </c>
      <c r="C30" s="11" t="s">
        <v>225</v>
      </c>
      <c r="D30" s="89" t="s">
        <v>317</v>
      </c>
      <c r="G30" s="352"/>
      <c r="H30" s="79"/>
      <c r="I30" s="79"/>
      <c r="J30" s="80"/>
      <c r="K30" s="80"/>
      <c r="L30" s="80"/>
      <c r="M30" s="80"/>
      <c r="N30" s="60"/>
    </row>
    <row r="31" spans="1:18" ht="54.75" customHeight="1" x14ac:dyDescent="0.25">
      <c r="C31" s="11" t="s">
        <v>72</v>
      </c>
      <c r="D31" s="89" t="s">
        <v>318</v>
      </c>
      <c r="G31" s="350"/>
      <c r="H31" s="79"/>
      <c r="I31" s="79"/>
      <c r="J31" s="80"/>
      <c r="K31" s="80"/>
      <c r="L31" s="80"/>
      <c r="M31" s="80"/>
      <c r="N31" s="60"/>
    </row>
    <row r="32" spans="1:18" ht="43.5" customHeight="1" x14ac:dyDescent="0.25">
      <c r="C32" s="11" t="s">
        <v>63</v>
      </c>
      <c r="D32" s="89" t="s">
        <v>319</v>
      </c>
      <c r="G32" s="350"/>
      <c r="H32" s="80"/>
      <c r="I32" s="80"/>
      <c r="J32" s="81"/>
      <c r="K32" s="81"/>
      <c r="L32" s="82"/>
      <c r="M32" s="82"/>
      <c r="N32" s="60"/>
    </row>
    <row r="33" spans="3:14" ht="45.75" customHeight="1" x14ac:dyDescent="0.25">
      <c r="C33" s="11" t="s">
        <v>206</v>
      </c>
      <c r="D33" s="89" t="s">
        <v>320</v>
      </c>
      <c r="G33" s="350"/>
      <c r="H33" s="80"/>
      <c r="I33" s="80"/>
      <c r="J33" s="81"/>
      <c r="K33" s="82"/>
      <c r="L33" s="82"/>
      <c r="M33" s="83"/>
      <c r="N33" s="60"/>
    </row>
    <row r="34" spans="3:14" ht="45.75" customHeight="1" x14ac:dyDescent="0.25">
      <c r="C34" s="11" t="s">
        <v>81</v>
      </c>
      <c r="D34" s="89" t="s">
        <v>321</v>
      </c>
      <c r="G34" s="350"/>
      <c r="H34" s="80"/>
      <c r="I34" s="80"/>
      <c r="J34" s="81"/>
      <c r="K34" s="82"/>
      <c r="L34" s="82"/>
      <c r="M34" s="83"/>
      <c r="N34" s="60"/>
    </row>
    <row r="35" spans="3:14" x14ac:dyDescent="0.25">
      <c r="G35" s="350"/>
      <c r="H35" s="80"/>
      <c r="I35" s="80"/>
      <c r="J35" s="82"/>
      <c r="K35" s="82"/>
      <c r="L35" s="83"/>
      <c r="M35" s="83"/>
      <c r="N35" s="60"/>
    </row>
    <row r="36" spans="3:14" x14ac:dyDescent="0.25">
      <c r="C36" s="12" t="s">
        <v>32</v>
      </c>
      <c r="D36" s="84" t="s">
        <v>322</v>
      </c>
      <c r="G36" s="350"/>
      <c r="H36" s="80"/>
      <c r="I36" s="80"/>
      <c r="J36" s="82"/>
      <c r="K36" s="83"/>
      <c r="L36" s="83"/>
      <c r="M36" s="83"/>
      <c r="N36" s="60"/>
    </row>
    <row r="37" spans="3:14" ht="30" customHeight="1" x14ac:dyDescent="0.25">
      <c r="C37" s="13" t="s">
        <v>220</v>
      </c>
      <c r="D37" s="9" t="s">
        <v>323</v>
      </c>
      <c r="G37" s="60"/>
      <c r="H37" s="60"/>
      <c r="I37" s="60"/>
      <c r="J37" s="60"/>
      <c r="K37" s="60"/>
      <c r="L37" s="60"/>
      <c r="M37" s="60"/>
      <c r="N37" s="60"/>
    </row>
    <row r="38" spans="3:14" ht="43.5" customHeight="1" x14ac:dyDescent="0.25">
      <c r="C38" s="13" t="s">
        <v>226</v>
      </c>
      <c r="D38" s="9" t="s">
        <v>324</v>
      </c>
      <c r="G38" s="16"/>
      <c r="H38" s="349"/>
      <c r="I38" s="350"/>
      <c r="J38" s="350"/>
      <c r="K38" s="350"/>
      <c r="L38" s="350"/>
      <c r="M38" s="350"/>
      <c r="N38" s="60"/>
    </row>
    <row r="39" spans="3:14" ht="33.75" customHeight="1" x14ac:dyDescent="0.25">
      <c r="C39" s="13" t="s">
        <v>190</v>
      </c>
      <c r="D39" s="9" t="s">
        <v>325</v>
      </c>
      <c r="G39" s="352"/>
      <c r="H39" s="79"/>
      <c r="I39" s="79"/>
      <c r="J39" s="80"/>
      <c r="K39" s="80"/>
      <c r="L39" s="80"/>
      <c r="M39" s="80"/>
      <c r="N39" s="60"/>
    </row>
    <row r="40" spans="3:14" ht="28.5" customHeight="1" x14ac:dyDescent="0.25">
      <c r="C40" s="13" t="s">
        <v>137</v>
      </c>
      <c r="D40" s="9" t="s">
        <v>326</v>
      </c>
      <c r="G40" s="350"/>
      <c r="H40" s="79"/>
      <c r="I40" s="79"/>
      <c r="J40" s="80"/>
      <c r="K40" s="80"/>
      <c r="L40" s="80"/>
      <c r="M40" s="80"/>
      <c r="N40" s="60"/>
    </row>
    <row r="41" spans="3:14" ht="34.5" customHeight="1" x14ac:dyDescent="0.25">
      <c r="C41" s="13" t="s">
        <v>227</v>
      </c>
      <c r="D41" s="9" t="s">
        <v>327</v>
      </c>
      <c r="G41" s="350"/>
      <c r="H41" s="80"/>
      <c r="I41" s="80"/>
      <c r="J41" s="81"/>
      <c r="K41" s="81"/>
      <c r="L41" s="82"/>
      <c r="M41" s="82"/>
      <c r="N41" s="60"/>
    </row>
  </sheetData>
  <sheetProtection password="F3FE" sheet="1" objects="1" scenarios="1"/>
  <mergeCells count="16">
    <mergeCell ref="H38:M38"/>
    <mergeCell ref="B12:B15"/>
    <mergeCell ref="G30:G36"/>
    <mergeCell ref="G39:G41"/>
    <mergeCell ref="A12:A15"/>
    <mergeCell ref="A16:A19"/>
    <mergeCell ref="H29:M29"/>
    <mergeCell ref="H28:M28"/>
    <mergeCell ref="B16:B19"/>
    <mergeCell ref="A4:A7"/>
    <mergeCell ref="B4:B7"/>
    <mergeCell ref="H3:M3"/>
    <mergeCell ref="H4:M4"/>
    <mergeCell ref="G5:G10"/>
    <mergeCell ref="A8:A11"/>
    <mergeCell ref="B8:B11"/>
  </mergeCells>
  <pageMargins left="0.7" right="0.7" top="0.75" bottom="0.75" header="0.3" footer="0.3"/>
  <pageSetup paperSize="9" scale="2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K690"/>
  <sheetViews>
    <sheetView view="pageBreakPreview" zoomScale="70" zoomScaleNormal="85" zoomScaleSheetLayoutView="70" workbookViewId="0">
      <selection activeCell="G9" sqref="G9:I9"/>
    </sheetView>
  </sheetViews>
  <sheetFormatPr baseColWidth="10" defaultColWidth="14.42578125" defaultRowHeight="15" customHeight="1" x14ac:dyDescent="0.2"/>
  <cols>
    <col min="1" max="1" width="0.7109375" style="18" customWidth="1"/>
    <col min="2" max="2" width="20.140625" style="18" customWidth="1"/>
    <col min="3" max="3" width="3.42578125" style="18" customWidth="1"/>
    <col min="4" max="5" width="21.85546875" style="18" customWidth="1"/>
    <col min="6" max="6" width="32.140625" style="18" customWidth="1"/>
    <col min="7" max="8" width="23.42578125" style="18" customWidth="1"/>
    <col min="9" max="9" width="75.140625" style="18" customWidth="1"/>
    <col min="10" max="11" width="11.42578125" style="18" customWidth="1"/>
    <col min="12" max="16384" width="14.42578125" style="18"/>
  </cols>
  <sheetData>
    <row r="1" spans="1:11" ht="30.75" customHeight="1" x14ac:dyDescent="0.2">
      <c r="A1" s="17"/>
      <c r="B1" s="366" t="s">
        <v>328</v>
      </c>
      <c r="C1" s="366"/>
      <c r="D1" s="366"/>
      <c r="E1" s="366"/>
      <c r="F1" s="366"/>
      <c r="G1" s="366"/>
      <c r="H1" s="366"/>
      <c r="I1" s="366"/>
      <c r="J1" s="17"/>
      <c r="K1" s="17"/>
    </row>
    <row r="2" spans="1:11" ht="12" customHeight="1" x14ac:dyDescent="0.2">
      <c r="A2" s="19"/>
      <c r="B2" s="366"/>
      <c r="C2" s="366"/>
      <c r="D2" s="366"/>
      <c r="E2" s="366"/>
      <c r="F2" s="366"/>
      <c r="G2" s="366"/>
      <c r="H2" s="366"/>
      <c r="I2" s="366"/>
      <c r="J2" s="19"/>
      <c r="K2" s="19"/>
    </row>
    <row r="3" spans="1:11" ht="18.75" customHeight="1" thickBot="1" x14ac:dyDescent="0.25">
      <c r="A3" s="19"/>
      <c r="B3" s="367"/>
      <c r="C3" s="367"/>
      <c r="D3" s="367"/>
      <c r="E3" s="367"/>
      <c r="F3" s="367"/>
      <c r="G3" s="367"/>
      <c r="H3" s="367"/>
      <c r="I3" s="367"/>
      <c r="J3" s="19"/>
      <c r="K3" s="19"/>
    </row>
    <row r="4" spans="1:11" ht="18" customHeight="1" x14ac:dyDescent="0.25">
      <c r="A4" s="19"/>
      <c r="B4" s="358" t="s">
        <v>329</v>
      </c>
      <c r="C4" s="359"/>
      <c r="D4" s="359"/>
      <c r="E4" s="359"/>
      <c r="F4" s="359"/>
      <c r="G4" s="359"/>
      <c r="H4" s="359"/>
      <c r="I4" s="360"/>
      <c r="J4" s="19"/>
      <c r="K4" s="19"/>
    </row>
    <row r="5" spans="1:11" ht="27.75" customHeight="1" x14ac:dyDescent="0.25">
      <c r="A5" s="19"/>
      <c r="B5" s="361" t="s">
        <v>330</v>
      </c>
      <c r="C5" s="362"/>
      <c r="D5" s="362"/>
      <c r="E5" s="362"/>
      <c r="F5" s="363"/>
      <c r="G5" s="364" t="s">
        <v>331</v>
      </c>
      <c r="H5" s="362"/>
      <c r="I5" s="365"/>
      <c r="J5" s="19"/>
      <c r="K5" s="19"/>
    </row>
    <row r="6" spans="1:11" ht="72" customHeight="1" x14ac:dyDescent="0.2">
      <c r="A6" s="17"/>
      <c r="B6" s="85" t="s">
        <v>112</v>
      </c>
      <c r="C6" s="368" t="s">
        <v>332</v>
      </c>
      <c r="D6" s="369"/>
      <c r="E6" s="369"/>
      <c r="F6" s="370"/>
      <c r="G6" s="371" t="s">
        <v>333</v>
      </c>
      <c r="H6" s="369"/>
      <c r="I6" s="372"/>
      <c r="J6" s="17"/>
      <c r="K6" s="17"/>
    </row>
    <row r="7" spans="1:11" ht="48" customHeight="1" x14ac:dyDescent="0.2">
      <c r="A7" s="17"/>
      <c r="B7" s="85" t="s">
        <v>140</v>
      </c>
      <c r="C7" s="368" t="s">
        <v>334</v>
      </c>
      <c r="D7" s="369"/>
      <c r="E7" s="369"/>
      <c r="F7" s="370"/>
      <c r="G7" s="371" t="s">
        <v>335</v>
      </c>
      <c r="H7" s="369"/>
      <c r="I7" s="372"/>
      <c r="J7" s="17"/>
      <c r="K7" s="17"/>
    </row>
    <row r="8" spans="1:11" ht="72.75" customHeight="1" x14ac:dyDescent="0.2">
      <c r="A8" s="17"/>
      <c r="B8" s="85" t="s">
        <v>221</v>
      </c>
      <c r="C8" s="368" t="s">
        <v>336</v>
      </c>
      <c r="D8" s="369"/>
      <c r="E8" s="369"/>
      <c r="F8" s="370"/>
      <c r="G8" s="371" t="s">
        <v>337</v>
      </c>
      <c r="H8" s="369"/>
      <c r="I8" s="372"/>
      <c r="J8" s="17"/>
      <c r="K8" s="17"/>
    </row>
    <row r="9" spans="1:11" ht="48" customHeight="1" x14ac:dyDescent="0.2">
      <c r="A9" s="17"/>
      <c r="B9" s="85" t="s">
        <v>191</v>
      </c>
      <c r="C9" s="368" t="s">
        <v>338</v>
      </c>
      <c r="D9" s="369"/>
      <c r="E9" s="369"/>
      <c r="F9" s="370"/>
      <c r="G9" s="371" t="s">
        <v>339</v>
      </c>
      <c r="H9" s="369"/>
      <c r="I9" s="372"/>
      <c r="J9" s="17"/>
      <c r="K9" s="17"/>
    </row>
    <row r="10" spans="1:11" ht="74.25" customHeight="1" x14ac:dyDescent="0.2">
      <c r="A10" s="17"/>
      <c r="B10" s="85" t="s">
        <v>79</v>
      </c>
      <c r="C10" s="368" t="s">
        <v>340</v>
      </c>
      <c r="D10" s="369"/>
      <c r="E10" s="369"/>
      <c r="F10" s="370"/>
      <c r="G10" s="371" t="s">
        <v>341</v>
      </c>
      <c r="H10" s="369"/>
      <c r="I10" s="372"/>
      <c r="J10" s="17"/>
      <c r="K10" s="17"/>
    </row>
    <row r="11" spans="1:11" ht="66.75" customHeight="1" x14ac:dyDescent="0.2">
      <c r="A11" s="17"/>
      <c r="B11" s="85" t="s">
        <v>342</v>
      </c>
      <c r="C11" s="368" t="s">
        <v>343</v>
      </c>
      <c r="D11" s="369"/>
      <c r="E11" s="369"/>
      <c r="F11" s="370"/>
      <c r="G11" s="371" t="s">
        <v>344</v>
      </c>
      <c r="H11" s="369"/>
      <c r="I11" s="372"/>
      <c r="J11" s="17"/>
      <c r="K11" s="17"/>
    </row>
    <row r="12" spans="1:11" ht="57.75" customHeight="1" x14ac:dyDescent="0.2">
      <c r="A12" s="17"/>
      <c r="B12" s="85" t="s">
        <v>235</v>
      </c>
      <c r="C12" s="368" t="s">
        <v>345</v>
      </c>
      <c r="D12" s="369"/>
      <c r="E12" s="369"/>
      <c r="F12" s="370"/>
      <c r="G12" s="371"/>
      <c r="H12" s="369"/>
      <c r="I12" s="372"/>
      <c r="J12" s="17"/>
      <c r="K12" s="17"/>
    </row>
    <row r="13" spans="1:11" ht="48" customHeight="1" x14ac:dyDescent="0.2">
      <c r="A13" s="17"/>
      <c r="B13" s="87" t="s">
        <v>230</v>
      </c>
      <c r="C13" s="373" t="s">
        <v>346</v>
      </c>
      <c r="D13" s="382"/>
      <c r="E13" s="382"/>
      <c r="F13" s="383"/>
      <c r="G13" s="373"/>
      <c r="H13" s="382"/>
      <c r="I13" s="384"/>
      <c r="J13" s="17"/>
      <c r="K13" s="17"/>
    </row>
    <row r="14" spans="1:11" ht="48" customHeight="1" x14ac:dyDescent="0.25">
      <c r="A14" s="17"/>
      <c r="B14" s="87" t="s">
        <v>347</v>
      </c>
      <c r="C14" s="373" t="s">
        <v>348</v>
      </c>
      <c r="D14" s="374"/>
      <c r="E14" s="374"/>
      <c r="F14" s="375"/>
      <c r="G14" s="377" t="s">
        <v>349</v>
      </c>
      <c r="H14" s="374"/>
      <c r="I14" s="376"/>
      <c r="J14" s="17"/>
      <c r="K14" s="17"/>
    </row>
    <row r="15" spans="1:11" ht="63.75" customHeight="1" x14ac:dyDescent="0.25">
      <c r="A15" s="17"/>
      <c r="B15" s="87" t="s">
        <v>350</v>
      </c>
      <c r="C15" s="373" t="s">
        <v>351</v>
      </c>
      <c r="D15" s="374"/>
      <c r="E15" s="374"/>
      <c r="F15" s="375"/>
      <c r="G15" s="373" t="s">
        <v>352</v>
      </c>
      <c r="H15" s="374"/>
      <c r="I15" s="376"/>
      <c r="J15" s="17"/>
      <c r="K15" s="17"/>
    </row>
    <row r="16" spans="1:11" ht="56.25" customHeight="1" x14ac:dyDescent="0.25">
      <c r="A16" s="17"/>
      <c r="B16" s="86" t="s">
        <v>353</v>
      </c>
      <c r="C16" s="373" t="s">
        <v>354</v>
      </c>
      <c r="D16" s="374"/>
      <c r="E16" s="374"/>
      <c r="F16" s="375"/>
      <c r="G16" s="373" t="s">
        <v>355</v>
      </c>
      <c r="H16" s="374"/>
      <c r="I16" s="376"/>
      <c r="J16" s="17"/>
      <c r="K16" s="17"/>
    </row>
    <row r="17" spans="1:11" ht="63" customHeight="1" x14ac:dyDescent="0.25">
      <c r="A17" s="17"/>
      <c r="B17" s="85" t="s">
        <v>169</v>
      </c>
      <c r="C17" s="373" t="s">
        <v>356</v>
      </c>
      <c r="D17" s="374"/>
      <c r="E17" s="374"/>
      <c r="F17" s="375"/>
      <c r="G17" s="373" t="s">
        <v>357</v>
      </c>
      <c r="H17" s="374"/>
      <c r="I17" s="376"/>
      <c r="J17" s="17"/>
      <c r="K17" s="17"/>
    </row>
    <row r="18" spans="1:11" ht="63" customHeight="1" x14ac:dyDescent="0.25">
      <c r="A18" s="17"/>
      <c r="B18" s="87" t="s">
        <v>358</v>
      </c>
      <c r="C18" s="373" t="s">
        <v>359</v>
      </c>
      <c r="D18" s="374"/>
      <c r="E18" s="374"/>
      <c r="F18" s="375"/>
      <c r="G18" s="373" t="s">
        <v>360</v>
      </c>
      <c r="H18" s="374"/>
      <c r="I18" s="376"/>
      <c r="J18" s="17"/>
      <c r="K18" s="17"/>
    </row>
    <row r="19" spans="1:11" ht="61.5" customHeight="1" x14ac:dyDescent="0.25">
      <c r="A19" s="17"/>
      <c r="B19" s="85" t="s">
        <v>361</v>
      </c>
      <c r="C19" s="377" t="s">
        <v>362</v>
      </c>
      <c r="D19" s="374"/>
      <c r="E19" s="374"/>
      <c r="F19" s="375"/>
      <c r="G19" s="373" t="s">
        <v>363</v>
      </c>
      <c r="H19" s="374"/>
      <c r="I19" s="376"/>
      <c r="J19" s="17"/>
      <c r="K19" s="17"/>
    </row>
    <row r="20" spans="1:11" ht="36.75" customHeight="1" x14ac:dyDescent="0.25">
      <c r="A20" s="17"/>
      <c r="B20" s="85" t="s">
        <v>364</v>
      </c>
      <c r="C20" s="373" t="s">
        <v>365</v>
      </c>
      <c r="D20" s="374"/>
      <c r="E20" s="374"/>
      <c r="F20" s="375"/>
      <c r="G20" s="377" t="s">
        <v>366</v>
      </c>
      <c r="H20" s="374"/>
      <c r="I20" s="376"/>
      <c r="J20" s="17"/>
      <c r="K20" s="17"/>
    </row>
    <row r="21" spans="1:11" ht="81.75" customHeight="1" thickBot="1" x14ac:dyDescent="0.3">
      <c r="A21" s="17"/>
      <c r="B21" s="88" t="s">
        <v>367</v>
      </c>
      <c r="C21" s="378" t="s">
        <v>368</v>
      </c>
      <c r="D21" s="379"/>
      <c r="E21" s="379"/>
      <c r="F21" s="380"/>
      <c r="G21" s="378" t="s">
        <v>369</v>
      </c>
      <c r="H21" s="379"/>
      <c r="I21" s="381"/>
      <c r="J21" s="17"/>
      <c r="K21" s="17"/>
    </row>
    <row r="22" spans="1:11" ht="67.5" customHeight="1" x14ac:dyDescent="0.25">
      <c r="A22" s="17"/>
      <c r="B22" s="87" t="s">
        <v>53</v>
      </c>
      <c r="C22" s="373" t="s">
        <v>370</v>
      </c>
      <c r="D22" s="374"/>
      <c r="E22" s="374"/>
      <c r="F22" s="375"/>
      <c r="G22" s="373"/>
      <c r="H22" s="374"/>
      <c r="I22" s="376"/>
      <c r="J22" s="17"/>
      <c r="K22" s="17"/>
    </row>
    <row r="23" spans="1:11" ht="15.75" customHeight="1" x14ac:dyDescent="0.2"/>
    <row r="24" spans="1:11" ht="15.75" customHeight="1" x14ac:dyDescent="0.2"/>
    <row r="25" spans="1:11" ht="15.75" customHeight="1" x14ac:dyDescent="0.2"/>
    <row r="26" spans="1:11" ht="15.75" customHeight="1" x14ac:dyDescent="0.2"/>
    <row r="27" spans="1:11" ht="15.75" customHeight="1" x14ac:dyDescent="0.2"/>
    <row r="28" spans="1:11" ht="15.75" customHeight="1" x14ac:dyDescent="0.2"/>
    <row r="29" spans="1:11" ht="15.75" customHeight="1" x14ac:dyDescent="0.2"/>
    <row r="30" spans="1:11" ht="15.75" customHeight="1" x14ac:dyDescent="0.2"/>
    <row r="31" spans="1:11" ht="15.75" customHeight="1" x14ac:dyDescent="0.2"/>
    <row r="32" spans="1: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sheetData>
  <mergeCells count="38">
    <mergeCell ref="C11:F11"/>
    <mergeCell ref="G11:I11"/>
    <mergeCell ref="C12:F12"/>
    <mergeCell ref="G12:I12"/>
    <mergeCell ref="C19:F19"/>
    <mergeCell ref="G19:I19"/>
    <mergeCell ref="C17:F17"/>
    <mergeCell ref="G17:I17"/>
    <mergeCell ref="C14:F14"/>
    <mergeCell ref="G14:I14"/>
    <mergeCell ref="C10:F10"/>
    <mergeCell ref="C22:F22"/>
    <mergeCell ref="G22:I22"/>
    <mergeCell ref="C20:F20"/>
    <mergeCell ref="G20:I20"/>
    <mergeCell ref="C21:F21"/>
    <mergeCell ref="G21:I21"/>
    <mergeCell ref="C18:F18"/>
    <mergeCell ref="G18:I18"/>
    <mergeCell ref="C16:F16"/>
    <mergeCell ref="G16:I16"/>
    <mergeCell ref="C15:F15"/>
    <mergeCell ref="G15:I15"/>
    <mergeCell ref="G10:I10"/>
    <mergeCell ref="C13:F13"/>
    <mergeCell ref="G13:I13"/>
    <mergeCell ref="C7:F7"/>
    <mergeCell ref="G7:I7"/>
    <mergeCell ref="C8:F8"/>
    <mergeCell ref="G8:I8"/>
    <mergeCell ref="C9:F9"/>
    <mergeCell ref="G9:I9"/>
    <mergeCell ref="B4:I4"/>
    <mergeCell ref="B5:F5"/>
    <mergeCell ref="G5:I5"/>
    <mergeCell ref="B1:I3"/>
    <mergeCell ref="C6:F6"/>
    <mergeCell ref="G6:I6"/>
  </mergeCells>
  <pageMargins left="0.7" right="0.7" top="0.75" bottom="0.75" header="0" footer="0"/>
  <pageSetup paperSize="9" scale="3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H999"/>
  <sheetViews>
    <sheetView view="pageBreakPreview" topLeftCell="B1" zoomScale="90" zoomScaleNormal="85" zoomScaleSheetLayoutView="90" workbookViewId="0">
      <selection activeCell="G5" sqref="G5"/>
    </sheetView>
  </sheetViews>
  <sheetFormatPr baseColWidth="10" defaultColWidth="17.28515625" defaultRowHeight="15" customHeight="1" x14ac:dyDescent="0.2"/>
  <cols>
    <col min="1" max="1" width="1.7109375" style="92" hidden="1" customWidth="1"/>
    <col min="2" max="2" width="5.140625" style="92" customWidth="1"/>
    <col min="3" max="3" width="7.7109375" style="92" customWidth="1"/>
    <col min="4" max="4" width="3.85546875" style="92" customWidth="1"/>
    <col min="5" max="5" width="32.5703125" style="92" customWidth="1"/>
    <col min="6" max="6" width="39.85546875" style="92" customWidth="1"/>
    <col min="7" max="7" width="31.85546875" style="92" customWidth="1"/>
    <col min="8" max="8" width="20.42578125" style="92" customWidth="1"/>
    <col min="9" max="12" width="10.7109375" style="92" customWidth="1"/>
    <col min="13" max="16384" width="17.28515625" style="92"/>
  </cols>
  <sheetData>
    <row r="1" spans="1:8" ht="21" customHeight="1" x14ac:dyDescent="0.3">
      <c r="A1" s="91"/>
      <c r="B1" s="91"/>
      <c r="C1" s="91"/>
      <c r="E1" s="388" t="s">
        <v>371</v>
      </c>
      <c r="F1" s="386"/>
      <c r="G1" s="386"/>
      <c r="H1" s="386"/>
    </row>
    <row r="2" spans="1:8" ht="6.75" customHeight="1" x14ac:dyDescent="0.2"/>
    <row r="3" spans="1:8" ht="24" customHeight="1" x14ac:dyDescent="0.25">
      <c r="E3" s="387" t="s">
        <v>19</v>
      </c>
      <c r="F3" s="386"/>
      <c r="G3" s="386"/>
      <c r="H3" s="386"/>
    </row>
    <row r="4" spans="1:8" ht="48.75" customHeight="1" x14ac:dyDescent="0.2">
      <c r="E4" s="93">
        <v>1</v>
      </c>
      <c r="F4" s="93">
        <v>2</v>
      </c>
      <c r="G4" s="93">
        <v>3</v>
      </c>
      <c r="H4" s="93">
        <v>4</v>
      </c>
    </row>
    <row r="5" spans="1:8" ht="160.5" customHeight="1" x14ac:dyDescent="0.2">
      <c r="C5" s="385" t="s">
        <v>20</v>
      </c>
      <c r="D5" s="93">
        <v>1</v>
      </c>
      <c r="E5" s="94"/>
      <c r="F5" s="94"/>
      <c r="G5" s="95"/>
      <c r="H5" s="95"/>
    </row>
    <row r="6" spans="1:8" ht="124.5" customHeight="1" x14ac:dyDescent="0.2">
      <c r="C6" s="386"/>
      <c r="D6" s="93">
        <v>2</v>
      </c>
      <c r="E6" s="94"/>
      <c r="F6" s="95"/>
      <c r="G6" s="95"/>
      <c r="H6" s="96"/>
    </row>
    <row r="7" spans="1:8" ht="57" customHeight="1" x14ac:dyDescent="0.2">
      <c r="C7" s="386"/>
      <c r="D7" s="93">
        <v>3</v>
      </c>
      <c r="E7" s="95"/>
      <c r="F7" s="95"/>
      <c r="G7" s="96"/>
      <c r="H7" s="96"/>
    </row>
    <row r="8" spans="1:8" ht="57" customHeight="1" x14ac:dyDescent="0.2">
      <c r="C8" s="386"/>
      <c r="D8" s="93">
        <v>4</v>
      </c>
      <c r="E8" s="95"/>
      <c r="F8" s="96"/>
      <c r="G8" s="96"/>
      <c r="H8" s="96"/>
    </row>
    <row r="9" spans="1:8" ht="14.25" x14ac:dyDescent="0.2"/>
    <row r="10" spans="1:8" ht="15.75" x14ac:dyDescent="0.25">
      <c r="E10" s="97"/>
      <c r="F10" s="97" t="s">
        <v>372</v>
      </c>
    </row>
    <row r="11" spans="1:8" ht="18" x14ac:dyDescent="0.25">
      <c r="F11" s="98" t="s">
        <v>250</v>
      </c>
      <c r="G11" s="99"/>
    </row>
    <row r="12" spans="1:8" ht="18" x14ac:dyDescent="0.2">
      <c r="F12" s="100" t="s">
        <v>258</v>
      </c>
      <c r="G12" s="101"/>
    </row>
    <row r="13" spans="1:8" ht="18" x14ac:dyDescent="0.2">
      <c r="F13" s="100" t="s">
        <v>373</v>
      </c>
      <c r="G13" s="102"/>
    </row>
    <row r="14" spans="1:8" ht="14.25" x14ac:dyDescent="0.2"/>
    <row r="15" spans="1:8" ht="14.25" x14ac:dyDescent="0.2"/>
    <row r="16" spans="1:8" ht="14.25" x14ac:dyDescent="0.2"/>
    <row r="17" ht="14.25" x14ac:dyDescent="0.2"/>
    <row r="18" ht="14.25" x14ac:dyDescent="0.2"/>
    <row r="19" ht="14.25" x14ac:dyDescent="0.2"/>
    <row r="20" ht="14.25" x14ac:dyDescent="0.2"/>
    <row r="21" ht="14.25" x14ac:dyDescent="0.2"/>
    <row r="22" ht="14.25" x14ac:dyDescent="0.2"/>
    <row r="23" ht="14.25" x14ac:dyDescent="0.2"/>
    <row r="24" ht="14.25" x14ac:dyDescent="0.2"/>
    <row r="25" ht="14.25" x14ac:dyDescent="0.2"/>
    <row r="26" ht="14.25" x14ac:dyDescent="0.2"/>
    <row r="27" ht="14.25" x14ac:dyDescent="0.2"/>
    <row r="28" ht="14.25" x14ac:dyDescent="0.2"/>
    <row r="29" ht="14.25" x14ac:dyDescent="0.2"/>
    <row r="30" ht="14.25" x14ac:dyDescent="0.2"/>
    <row r="31" ht="14.25" x14ac:dyDescent="0.2"/>
    <row r="32" ht="14.25" x14ac:dyDescent="0.2"/>
    <row r="33" ht="14.25" x14ac:dyDescent="0.2"/>
    <row r="34" ht="14.25" x14ac:dyDescent="0.2"/>
    <row r="35" ht="14.25" x14ac:dyDescent="0.2"/>
    <row r="36" ht="14.25" x14ac:dyDescent="0.2"/>
    <row r="37" ht="14.25" x14ac:dyDescent="0.2"/>
    <row r="38" ht="14.25" x14ac:dyDescent="0.2"/>
    <row r="39" ht="14.25" x14ac:dyDescent="0.2"/>
    <row r="40" ht="14.25" x14ac:dyDescent="0.2"/>
    <row r="41" ht="14.25" x14ac:dyDescent="0.2"/>
    <row r="42" ht="14.25" x14ac:dyDescent="0.2"/>
    <row r="43" ht="14.25" x14ac:dyDescent="0.2"/>
    <row r="44" ht="14.25" x14ac:dyDescent="0.2"/>
    <row r="45" ht="14.25" x14ac:dyDescent="0.2"/>
    <row r="46" ht="14.25" x14ac:dyDescent="0.2"/>
    <row r="47" ht="14.25" x14ac:dyDescent="0.2"/>
    <row r="48" ht="14.25" x14ac:dyDescent="0.2"/>
    <row r="49" ht="14.25" x14ac:dyDescent="0.2"/>
    <row r="50" ht="14.25" x14ac:dyDescent="0.2"/>
    <row r="51" ht="14.25" x14ac:dyDescent="0.2"/>
    <row r="52" ht="14.25" x14ac:dyDescent="0.2"/>
    <row r="53" ht="14.25" x14ac:dyDescent="0.2"/>
    <row r="54" ht="14.25" x14ac:dyDescent="0.2"/>
    <row r="55" ht="14.25" x14ac:dyDescent="0.2"/>
    <row r="56" ht="14.25" x14ac:dyDescent="0.2"/>
    <row r="57" ht="14.25" x14ac:dyDescent="0.2"/>
    <row r="58" ht="14.25" x14ac:dyDescent="0.2"/>
    <row r="59" ht="14.25" x14ac:dyDescent="0.2"/>
    <row r="60" ht="14.25" x14ac:dyDescent="0.2"/>
    <row r="61" ht="14.25" x14ac:dyDescent="0.2"/>
    <row r="62" ht="14.25" x14ac:dyDescent="0.2"/>
    <row r="63" ht="14.25" x14ac:dyDescent="0.2"/>
    <row r="64" ht="14.25" x14ac:dyDescent="0.2"/>
    <row r="65" ht="14.25" x14ac:dyDescent="0.2"/>
    <row r="66" ht="14.25" x14ac:dyDescent="0.2"/>
    <row r="67" ht="14.25" x14ac:dyDescent="0.2"/>
    <row r="68" ht="14.25" x14ac:dyDescent="0.2"/>
    <row r="69" ht="14.25" x14ac:dyDescent="0.2"/>
    <row r="70" ht="14.25" x14ac:dyDescent="0.2"/>
    <row r="71" ht="14.25" x14ac:dyDescent="0.2"/>
    <row r="72" ht="14.25" x14ac:dyDescent="0.2"/>
    <row r="73" ht="14.25" x14ac:dyDescent="0.2"/>
    <row r="74" ht="14.25" x14ac:dyDescent="0.2"/>
    <row r="75" ht="14.25" x14ac:dyDescent="0.2"/>
    <row r="76" ht="14.25" x14ac:dyDescent="0.2"/>
    <row r="77" ht="14.25" x14ac:dyDescent="0.2"/>
    <row r="78" ht="14.25" x14ac:dyDescent="0.2"/>
    <row r="79" ht="14.25" x14ac:dyDescent="0.2"/>
    <row r="80" ht="14.25" x14ac:dyDescent="0.2"/>
    <row r="81" ht="14.25" x14ac:dyDescent="0.2"/>
    <row r="82" ht="14.25" x14ac:dyDescent="0.2"/>
    <row r="83" ht="14.25" x14ac:dyDescent="0.2"/>
    <row r="84" ht="14.25" x14ac:dyDescent="0.2"/>
    <row r="85" ht="14.25" x14ac:dyDescent="0.2"/>
    <row r="86" ht="14.25" x14ac:dyDescent="0.2"/>
    <row r="87" ht="14.25" x14ac:dyDescent="0.2"/>
    <row r="88" ht="14.25" x14ac:dyDescent="0.2"/>
    <row r="89" ht="14.25" x14ac:dyDescent="0.2"/>
    <row r="90" ht="14.25" x14ac:dyDescent="0.2"/>
    <row r="91" ht="14.25" x14ac:dyDescent="0.2"/>
    <row r="92" ht="14.25" x14ac:dyDescent="0.2"/>
    <row r="93" ht="14.25" x14ac:dyDescent="0.2"/>
    <row r="94" ht="14.25" x14ac:dyDescent="0.2"/>
    <row r="95" ht="14.25" x14ac:dyDescent="0.2"/>
    <row r="96" ht="14.25" x14ac:dyDescent="0.2"/>
    <row r="97" ht="14.25" x14ac:dyDescent="0.2"/>
    <row r="98" ht="14.25" x14ac:dyDescent="0.2"/>
    <row r="99" ht="14.25" x14ac:dyDescent="0.2"/>
    <row r="100" ht="14.25" x14ac:dyDescent="0.2"/>
    <row r="101" ht="14.25" x14ac:dyDescent="0.2"/>
    <row r="102" ht="14.25" x14ac:dyDescent="0.2"/>
    <row r="103" ht="14.25" x14ac:dyDescent="0.2"/>
    <row r="104" ht="14.25" x14ac:dyDescent="0.2"/>
    <row r="105" ht="14.25" x14ac:dyDescent="0.2"/>
    <row r="106" ht="14.25" x14ac:dyDescent="0.2"/>
    <row r="107" ht="14.25" x14ac:dyDescent="0.2"/>
    <row r="108" ht="14.25" x14ac:dyDescent="0.2"/>
    <row r="109" ht="14.25" x14ac:dyDescent="0.2"/>
    <row r="110" ht="14.25" x14ac:dyDescent="0.2"/>
    <row r="111" ht="14.25" x14ac:dyDescent="0.2"/>
    <row r="112" ht="14.25" x14ac:dyDescent="0.2"/>
    <row r="113" ht="14.25" x14ac:dyDescent="0.2"/>
    <row r="114" ht="14.25" x14ac:dyDescent="0.2"/>
    <row r="115" ht="14.25" x14ac:dyDescent="0.2"/>
    <row r="116" ht="14.25" x14ac:dyDescent="0.2"/>
    <row r="117" ht="14.25" x14ac:dyDescent="0.2"/>
    <row r="118" ht="14.25" x14ac:dyDescent="0.2"/>
    <row r="119" ht="14.25" x14ac:dyDescent="0.2"/>
    <row r="120" ht="14.25" x14ac:dyDescent="0.2"/>
    <row r="121" ht="14.25" x14ac:dyDescent="0.2"/>
    <row r="122" ht="14.25" x14ac:dyDescent="0.2"/>
    <row r="123" ht="14.25" x14ac:dyDescent="0.2"/>
    <row r="124" ht="14.25" x14ac:dyDescent="0.2"/>
    <row r="125" ht="14.25" x14ac:dyDescent="0.2"/>
    <row r="126" ht="14.25" x14ac:dyDescent="0.2"/>
    <row r="127" ht="14.25" x14ac:dyDescent="0.2"/>
    <row r="128"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row r="341" ht="14.25" x14ac:dyDescent="0.2"/>
    <row r="342" ht="14.25" x14ac:dyDescent="0.2"/>
    <row r="343" ht="14.25" x14ac:dyDescent="0.2"/>
    <row r="344" ht="14.25" x14ac:dyDescent="0.2"/>
    <row r="345" ht="14.25" x14ac:dyDescent="0.2"/>
    <row r="346" ht="14.25" x14ac:dyDescent="0.2"/>
    <row r="347" ht="14.25" x14ac:dyDescent="0.2"/>
    <row r="348" ht="14.25" x14ac:dyDescent="0.2"/>
    <row r="349" ht="14.25" x14ac:dyDescent="0.2"/>
    <row r="350" ht="14.25" x14ac:dyDescent="0.2"/>
    <row r="351" ht="14.25" x14ac:dyDescent="0.2"/>
    <row r="352" ht="14.25" x14ac:dyDescent="0.2"/>
    <row r="353" ht="14.25" x14ac:dyDescent="0.2"/>
    <row r="354" ht="14.25" x14ac:dyDescent="0.2"/>
    <row r="355" ht="14.25" x14ac:dyDescent="0.2"/>
    <row r="356" ht="14.25" x14ac:dyDescent="0.2"/>
    <row r="357" ht="14.25" x14ac:dyDescent="0.2"/>
    <row r="358" ht="14.25" x14ac:dyDescent="0.2"/>
    <row r="359" ht="14.25" x14ac:dyDescent="0.2"/>
    <row r="360" ht="14.25" x14ac:dyDescent="0.2"/>
    <row r="361" ht="14.25" x14ac:dyDescent="0.2"/>
    <row r="362" ht="14.25" x14ac:dyDescent="0.2"/>
    <row r="363" ht="14.25" x14ac:dyDescent="0.2"/>
    <row r="364" ht="14.25" x14ac:dyDescent="0.2"/>
    <row r="365" ht="14.25" x14ac:dyDescent="0.2"/>
    <row r="366" ht="14.25" x14ac:dyDescent="0.2"/>
    <row r="367" ht="14.25" x14ac:dyDescent="0.2"/>
    <row r="368" ht="14.25" x14ac:dyDescent="0.2"/>
    <row r="369" ht="14.25" x14ac:dyDescent="0.2"/>
    <row r="370" ht="14.25" x14ac:dyDescent="0.2"/>
    <row r="371" ht="14.25" x14ac:dyDescent="0.2"/>
    <row r="372" ht="14.25" x14ac:dyDescent="0.2"/>
    <row r="373" ht="14.25" x14ac:dyDescent="0.2"/>
    <row r="374" ht="14.25" x14ac:dyDescent="0.2"/>
    <row r="375" ht="14.25" x14ac:dyDescent="0.2"/>
    <row r="376" ht="14.25" x14ac:dyDescent="0.2"/>
    <row r="377" ht="14.25" x14ac:dyDescent="0.2"/>
    <row r="378" ht="14.25" x14ac:dyDescent="0.2"/>
    <row r="379" ht="14.25" x14ac:dyDescent="0.2"/>
    <row r="380" ht="14.25" x14ac:dyDescent="0.2"/>
    <row r="381" ht="14.25" x14ac:dyDescent="0.2"/>
    <row r="382" ht="14.25" x14ac:dyDescent="0.2"/>
    <row r="383" ht="14.25" x14ac:dyDescent="0.2"/>
    <row r="384" ht="14.25" x14ac:dyDescent="0.2"/>
    <row r="385" ht="14.25" x14ac:dyDescent="0.2"/>
    <row r="386" ht="14.25" x14ac:dyDescent="0.2"/>
    <row r="387" ht="14.25" x14ac:dyDescent="0.2"/>
    <row r="388" ht="14.25" x14ac:dyDescent="0.2"/>
    <row r="389" ht="14.25" x14ac:dyDescent="0.2"/>
    <row r="390" ht="14.25" x14ac:dyDescent="0.2"/>
    <row r="391" ht="14.25" x14ac:dyDescent="0.2"/>
    <row r="392" ht="14.25" x14ac:dyDescent="0.2"/>
    <row r="393" ht="14.25" x14ac:dyDescent="0.2"/>
    <row r="394" ht="14.25" x14ac:dyDescent="0.2"/>
    <row r="395" ht="14.25" x14ac:dyDescent="0.2"/>
    <row r="396" ht="14.25" x14ac:dyDescent="0.2"/>
    <row r="397" ht="14.25" x14ac:dyDescent="0.2"/>
    <row r="398" ht="14.25" x14ac:dyDescent="0.2"/>
    <row r="399" ht="14.25" x14ac:dyDescent="0.2"/>
    <row r="400" ht="14.25" x14ac:dyDescent="0.2"/>
    <row r="401" ht="14.25" x14ac:dyDescent="0.2"/>
    <row r="402" ht="14.25" x14ac:dyDescent="0.2"/>
    <row r="403" ht="14.25" x14ac:dyDescent="0.2"/>
    <row r="404" ht="14.25" x14ac:dyDescent="0.2"/>
    <row r="405" ht="14.25" x14ac:dyDescent="0.2"/>
    <row r="406" ht="14.25" x14ac:dyDescent="0.2"/>
    <row r="407" ht="14.25" x14ac:dyDescent="0.2"/>
    <row r="408" ht="14.25" x14ac:dyDescent="0.2"/>
    <row r="409" ht="14.25" x14ac:dyDescent="0.2"/>
    <row r="410" ht="14.25" x14ac:dyDescent="0.2"/>
    <row r="411" ht="14.25" x14ac:dyDescent="0.2"/>
    <row r="412" ht="14.25" x14ac:dyDescent="0.2"/>
    <row r="413" ht="14.25" x14ac:dyDescent="0.2"/>
    <row r="414" ht="14.25" x14ac:dyDescent="0.2"/>
    <row r="415" ht="14.25" x14ac:dyDescent="0.2"/>
    <row r="416" ht="14.25" x14ac:dyDescent="0.2"/>
    <row r="417" ht="14.25" x14ac:dyDescent="0.2"/>
    <row r="418" ht="14.25" x14ac:dyDescent="0.2"/>
    <row r="419" ht="14.25" x14ac:dyDescent="0.2"/>
    <row r="420" ht="14.25" x14ac:dyDescent="0.2"/>
    <row r="421" ht="14.25" x14ac:dyDescent="0.2"/>
    <row r="422" ht="14.25" x14ac:dyDescent="0.2"/>
    <row r="423" ht="14.25" x14ac:dyDescent="0.2"/>
    <row r="424" ht="14.25" x14ac:dyDescent="0.2"/>
    <row r="425" ht="14.25" x14ac:dyDescent="0.2"/>
    <row r="426" ht="14.25" x14ac:dyDescent="0.2"/>
    <row r="427" ht="14.25" x14ac:dyDescent="0.2"/>
    <row r="428" ht="14.25" x14ac:dyDescent="0.2"/>
    <row r="429" ht="14.25" x14ac:dyDescent="0.2"/>
    <row r="430" ht="14.25" x14ac:dyDescent="0.2"/>
    <row r="431" ht="14.25" x14ac:dyDescent="0.2"/>
    <row r="432" ht="14.25" x14ac:dyDescent="0.2"/>
    <row r="433" ht="14.25" x14ac:dyDescent="0.2"/>
    <row r="434" ht="14.25" x14ac:dyDescent="0.2"/>
    <row r="435" ht="14.25" x14ac:dyDescent="0.2"/>
    <row r="436" ht="14.25" x14ac:dyDescent="0.2"/>
    <row r="437" ht="14.25" x14ac:dyDescent="0.2"/>
    <row r="438" ht="14.25" x14ac:dyDescent="0.2"/>
    <row r="439" ht="14.25" x14ac:dyDescent="0.2"/>
    <row r="440" ht="14.25" x14ac:dyDescent="0.2"/>
    <row r="441" ht="14.25" x14ac:dyDescent="0.2"/>
    <row r="442" ht="14.25" x14ac:dyDescent="0.2"/>
    <row r="443" ht="14.25" x14ac:dyDescent="0.2"/>
    <row r="444" ht="14.25" x14ac:dyDescent="0.2"/>
    <row r="445" ht="14.25" x14ac:dyDescent="0.2"/>
    <row r="446" ht="14.25" x14ac:dyDescent="0.2"/>
    <row r="447" ht="14.25" x14ac:dyDescent="0.2"/>
    <row r="448" ht="14.25" x14ac:dyDescent="0.2"/>
    <row r="449" ht="14.25" x14ac:dyDescent="0.2"/>
    <row r="450" ht="14.25" x14ac:dyDescent="0.2"/>
    <row r="451" ht="14.25" x14ac:dyDescent="0.2"/>
    <row r="452" ht="14.25" x14ac:dyDescent="0.2"/>
    <row r="453" ht="14.25" x14ac:dyDescent="0.2"/>
    <row r="454" ht="14.25" x14ac:dyDescent="0.2"/>
    <row r="455" ht="14.25" x14ac:dyDescent="0.2"/>
    <row r="456" ht="14.25" x14ac:dyDescent="0.2"/>
    <row r="457" ht="14.25" x14ac:dyDescent="0.2"/>
    <row r="458" ht="14.25" x14ac:dyDescent="0.2"/>
    <row r="459" ht="14.25" x14ac:dyDescent="0.2"/>
    <row r="460" ht="14.25" x14ac:dyDescent="0.2"/>
    <row r="461" ht="14.25" x14ac:dyDescent="0.2"/>
    <row r="462" ht="14.25" x14ac:dyDescent="0.2"/>
    <row r="463" ht="14.25" x14ac:dyDescent="0.2"/>
    <row r="464" ht="14.25" x14ac:dyDescent="0.2"/>
    <row r="465" ht="14.25" x14ac:dyDescent="0.2"/>
    <row r="466" ht="14.25" x14ac:dyDescent="0.2"/>
    <row r="467" ht="14.25" x14ac:dyDescent="0.2"/>
    <row r="468" ht="14.25" x14ac:dyDescent="0.2"/>
    <row r="469" ht="14.25" x14ac:dyDescent="0.2"/>
    <row r="470" ht="14.25" x14ac:dyDescent="0.2"/>
    <row r="471" ht="14.25" x14ac:dyDescent="0.2"/>
    <row r="472" ht="14.25" x14ac:dyDescent="0.2"/>
    <row r="473" ht="14.25" x14ac:dyDescent="0.2"/>
    <row r="474" ht="14.25" x14ac:dyDescent="0.2"/>
    <row r="475" ht="14.25" x14ac:dyDescent="0.2"/>
    <row r="476" ht="14.25" x14ac:dyDescent="0.2"/>
    <row r="477" ht="14.25" x14ac:dyDescent="0.2"/>
    <row r="478" ht="14.25" x14ac:dyDescent="0.2"/>
    <row r="479" ht="14.25" x14ac:dyDescent="0.2"/>
    <row r="480" ht="14.25" x14ac:dyDescent="0.2"/>
    <row r="481" ht="14.25" x14ac:dyDescent="0.2"/>
    <row r="482" ht="14.25" x14ac:dyDescent="0.2"/>
    <row r="483" ht="14.25" x14ac:dyDescent="0.2"/>
    <row r="484" ht="14.25" x14ac:dyDescent="0.2"/>
    <row r="485" ht="14.25" x14ac:dyDescent="0.2"/>
    <row r="486" ht="14.25" x14ac:dyDescent="0.2"/>
    <row r="487" ht="14.25" x14ac:dyDescent="0.2"/>
    <row r="488" ht="14.25" x14ac:dyDescent="0.2"/>
    <row r="489" ht="14.25" x14ac:dyDescent="0.2"/>
    <row r="490" ht="14.25" x14ac:dyDescent="0.2"/>
    <row r="491" ht="14.25" x14ac:dyDescent="0.2"/>
    <row r="492" ht="14.25" x14ac:dyDescent="0.2"/>
    <row r="493" ht="14.25" x14ac:dyDescent="0.2"/>
    <row r="494" ht="14.25" x14ac:dyDescent="0.2"/>
    <row r="495" ht="14.25" x14ac:dyDescent="0.2"/>
    <row r="496" ht="14.25" x14ac:dyDescent="0.2"/>
    <row r="497" ht="14.25" x14ac:dyDescent="0.2"/>
    <row r="498" ht="14.25" x14ac:dyDescent="0.2"/>
    <row r="499" ht="14.25" x14ac:dyDescent="0.2"/>
    <row r="500" ht="14.25" x14ac:dyDescent="0.2"/>
    <row r="501" ht="14.25" x14ac:dyDescent="0.2"/>
    <row r="502" ht="14.25" x14ac:dyDescent="0.2"/>
    <row r="503" ht="14.25" x14ac:dyDescent="0.2"/>
    <row r="504" ht="14.25" x14ac:dyDescent="0.2"/>
    <row r="505" ht="14.25" x14ac:dyDescent="0.2"/>
    <row r="506" ht="14.25" x14ac:dyDescent="0.2"/>
    <row r="507" ht="14.25" x14ac:dyDescent="0.2"/>
    <row r="508" ht="14.25" x14ac:dyDescent="0.2"/>
    <row r="509" ht="14.25" x14ac:dyDescent="0.2"/>
    <row r="510" ht="14.25" x14ac:dyDescent="0.2"/>
    <row r="511" ht="14.25" x14ac:dyDescent="0.2"/>
    <row r="512" ht="14.25" x14ac:dyDescent="0.2"/>
    <row r="513" ht="14.25" x14ac:dyDescent="0.2"/>
    <row r="514" ht="14.25" x14ac:dyDescent="0.2"/>
    <row r="515" ht="14.25" x14ac:dyDescent="0.2"/>
    <row r="516" ht="14.25" x14ac:dyDescent="0.2"/>
    <row r="517" ht="14.25" x14ac:dyDescent="0.2"/>
    <row r="518" ht="14.25" x14ac:dyDescent="0.2"/>
    <row r="519" ht="14.25" x14ac:dyDescent="0.2"/>
    <row r="520" ht="14.25" x14ac:dyDescent="0.2"/>
    <row r="521" ht="14.25" x14ac:dyDescent="0.2"/>
    <row r="522" ht="14.25" x14ac:dyDescent="0.2"/>
    <row r="523" ht="14.25" x14ac:dyDescent="0.2"/>
    <row r="524" ht="14.25" x14ac:dyDescent="0.2"/>
    <row r="525" ht="14.25" x14ac:dyDescent="0.2"/>
    <row r="526" ht="14.25" x14ac:dyDescent="0.2"/>
    <row r="527" ht="14.25" x14ac:dyDescent="0.2"/>
    <row r="528" ht="14.25" x14ac:dyDescent="0.2"/>
    <row r="529" ht="14.25" x14ac:dyDescent="0.2"/>
    <row r="530" ht="14.25" x14ac:dyDescent="0.2"/>
    <row r="531" ht="14.25" x14ac:dyDescent="0.2"/>
    <row r="532" ht="14.25" x14ac:dyDescent="0.2"/>
    <row r="533" ht="14.25" x14ac:dyDescent="0.2"/>
    <row r="534" ht="14.25" x14ac:dyDescent="0.2"/>
    <row r="535" ht="14.25" x14ac:dyDescent="0.2"/>
    <row r="536" ht="14.25" x14ac:dyDescent="0.2"/>
    <row r="537" ht="14.25" x14ac:dyDescent="0.2"/>
    <row r="538" ht="14.25" x14ac:dyDescent="0.2"/>
    <row r="539" ht="14.25" x14ac:dyDescent="0.2"/>
    <row r="540" ht="14.25" x14ac:dyDescent="0.2"/>
    <row r="541" ht="14.25" x14ac:dyDescent="0.2"/>
    <row r="542" ht="14.25" x14ac:dyDescent="0.2"/>
    <row r="543" ht="14.25" x14ac:dyDescent="0.2"/>
    <row r="544" ht="14.25" x14ac:dyDescent="0.2"/>
    <row r="545" ht="14.25" x14ac:dyDescent="0.2"/>
    <row r="546" ht="14.25" x14ac:dyDescent="0.2"/>
    <row r="547" ht="14.25" x14ac:dyDescent="0.2"/>
    <row r="548" ht="14.25" x14ac:dyDescent="0.2"/>
    <row r="549" ht="14.25" x14ac:dyDescent="0.2"/>
    <row r="550" ht="14.25" x14ac:dyDescent="0.2"/>
    <row r="551" ht="14.25" x14ac:dyDescent="0.2"/>
    <row r="552" ht="14.25" x14ac:dyDescent="0.2"/>
    <row r="553" ht="14.25" x14ac:dyDescent="0.2"/>
    <row r="554" ht="14.25" x14ac:dyDescent="0.2"/>
    <row r="555" ht="14.25" x14ac:dyDescent="0.2"/>
    <row r="556" ht="14.25" x14ac:dyDescent="0.2"/>
    <row r="557" ht="14.25" x14ac:dyDescent="0.2"/>
    <row r="558" ht="14.25" x14ac:dyDescent="0.2"/>
    <row r="559" ht="14.25" x14ac:dyDescent="0.2"/>
    <row r="560" ht="14.25" x14ac:dyDescent="0.2"/>
    <row r="561" ht="14.25" x14ac:dyDescent="0.2"/>
    <row r="562" ht="14.25" x14ac:dyDescent="0.2"/>
    <row r="563" ht="14.25" x14ac:dyDescent="0.2"/>
    <row r="564" ht="14.25" x14ac:dyDescent="0.2"/>
    <row r="565" ht="14.25" x14ac:dyDescent="0.2"/>
    <row r="566" ht="14.25" x14ac:dyDescent="0.2"/>
    <row r="567" ht="14.25" x14ac:dyDescent="0.2"/>
    <row r="568" ht="14.25" x14ac:dyDescent="0.2"/>
    <row r="569" ht="14.25" x14ac:dyDescent="0.2"/>
    <row r="570" ht="14.25" x14ac:dyDescent="0.2"/>
    <row r="571" ht="14.25" x14ac:dyDescent="0.2"/>
    <row r="572" ht="14.25" x14ac:dyDescent="0.2"/>
    <row r="573" ht="14.25" x14ac:dyDescent="0.2"/>
    <row r="574" ht="14.25" x14ac:dyDescent="0.2"/>
    <row r="575" ht="14.25" x14ac:dyDescent="0.2"/>
    <row r="576" ht="14.25" x14ac:dyDescent="0.2"/>
    <row r="577" ht="14.25" x14ac:dyDescent="0.2"/>
    <row r="578" ht="14.25" x14ac:dyDescent="0.2"/>
    <row r="579" ht="14.25" x14ac:dyDescent="0.2"/>
    <row r="580" ht="14.25" x14ac:dyDescent="0.2"/>
    <row r="581" ht="14.25" x14ac:dyDescent="0.2"/>
    <row r="582" ht="14.25" x14ac:dyDescent="0.2"/>
    <row r="583" ht="14.25" x14ac:dyDescent="0.2"/>
    <row r="584" ht="14.25" x14ac:dyDescent="0.2"/>
    <row r="585" ht="14.25" x14ac:dyDescent="0.2"/>
    <row r="586" ht="14.25" x14ac:dyDescent="0.2"/>
    <row r="587" ht="14.25" x14ac:dyDescent="0.2"/>
    <row r="588" ht="14.25" x14ac:dyDescent="0.2"/>
    <row r="589" ht="14.25" x14ac:dyDescent="0.2"/>
    <row r="590" ht="14.25" x14ac:dyDescent="0.2"/>
    <row r="591" ht="14.25" x14ac:dyDescent="0.2"/>
    <row r="592" ht="14.25" x14ac:dyDescent="0.2"/>
    <row r="593" ht="14.25" x14ac:dyDescent="0.2"/>
    <row r="594" ht="14.25" x14ac:dyDescent="0.2"/>
    <row r="595" ht="14.25" x14ac:dyDescent="0.2"/>
    <row r="596" ht="14.25" x14ac:dyDescent="0.2"/>
    <row r="597" ht="14.25" x14ac:dyDescent="0.2"/>
    <row r="598" ht="14.25" x14ac:dyDescent="0.2"/>
    <row r="599" ht="14.25" x14ac:dyDescent="0.2"/>
    <row r="600" ht="14.25" x14ac:dyDescent="0.2"/>
    <row r="601" ht="14.25" x14ac:dyDescent="0.2"/>
    <row r="602" ht="14.25" x14ac:dyDescent="0.2"/>
    <row r="603" ht="14.25" x14ac:dyDescent="0.2"/>
    <row r="604" ht="14.25" x14ac:dyDescent="0.2"/>
    <row r="605" ht="14.25" x14ac:dyDescent="0.2"/>
    <row r="606" ht="14.25" x14ac:dyDescent="0.2"/>
    <row r="607" ht="14.25" x14ac:dyDescent="0.2"/>
    <row r="608" ht="14.25" x14ac:dyDescent="0.2"/>
    <row r="609" ht="14.25" x14ac:dyDescent="0.2"/>
    <row r="610" ht="14.25" x14ac:dyDescent="0.2"/>
    <row r="611" ht="14.25" x14ac:dyDescent="0.2"/>
    <row r="612" ht="14.25" x14ac:dyDescent="0.2"/>
    <row r="613" ht="14.25" x14ac:dyDescent="0.2"/>
    <row r="614" ht="14.25" x14ac:dyDescent="0.2"/>
    <row r="615" ht="14.25" x14ac:dyDescent="0.2"/>
    <row r="616" ht="14.25" x14ac:dyDescent="0.2"/>
    <row r="617" ht="14.25" x14ac:dyDescent="0.2"/>
    <row r="618" ht="14.25" x14ac:dyDescent="0.2"/>
    <row r="619" ht="14.25" x14ac:dyDescent="0.2"/>
    <row r="620" ht="14.25" x14ac:dyDescent="0.2"/>
    <row r="621" ht="14.25" x14ac:dyDescent="0.2"/>
    <row r="622" ht="14.25" x14ac:dyDescent="0.2"/>
    <row r="623" ht="14.25" x14ac:dyDescent="0.2"/>
    <row r="624" ht="14.25" x14ac:dyDescent="0.2"/>
    <row r="625" ht="14.25" x14ac:dyDescent="0.2"/>
    <row r="626" ht="14.25" x14ac:dyDescent="0.2"/>
    <row r="627" ht="14.25" x14ac:dyDescent="0.2"/>
    <row r="628" ht="14.25" x14ac:dyDescent="0.2"/>
    <row r="629" ht="14.25" x14ac:dyDescent="0.2"/>
    <row r="630" ht="14.25" x14ac:dyDescent="0.2"/>
    <row r="631" ht="14.25" x14ac:dyDescent="0.2"/>
    <row r="632" ht="14.25" x14ac:dyDescent="0.2"/>
    <row r="633" ht="14.25" x14ac:dyDescent="0.2"/>
    <row r="634" ht="14.25" x14ac:dyDescent="0.2"/>
    <row r="635" ht="14.25" x14ac:dyDescent="0.2"/>
    <row r="636" ht="14.25" x14ac:dyDescent="0.2"/>
    <row r="637" ht="14.25" x14ac:dyDescent="0.2"/>
    <row r="638" ht="14.25" x14ac:dyDescent="0.2"/>
    <row r="639" ht="14.25" x14ac:dyDescent="0.2"/>
    <row r="640" ht="14.25" x14ac:dyDescent="0.2"/>
    <row r="641" ht="14.25" x14ac:dyDescent="0.2"/>
    <row r="642" ht="14.25" x14ac:dyDescent="0.2"/>
    <row r="643" ht="14.25" x14ac:dyDescent="0.2"/>
    <row r="644" ht="14.25" x14ac:dyDescent="0.2"/>
    <row r="645" ht="14.25" x14ac:dyDescent="0.2"/>
    <row r="646" ht="14.25" x14ac:dyDescent="0.2"/>
    <row r="647" ht="14.25" x14ac:dyDescent="0.2"/>
    <row r="648" ht="14.25" x14ac:dyDescent="0.2"/>
    <row r="649" ht="14.25" x14ac:dyDescent="0.2"/>
    <row r="650" ht="14.25" x14ac:dyDescent="0.2"/>
    <row r="651" ht="14.25" x14ac:dyDescent="0.2"/>
    <row r="652" ht="14.25" x14ac:dyDescent="0.2"/>
    <row r="653" ht="14.25" x14ac:dyDescent="0.2"/>
    <row r="654" ht="14.25" x14ac:dyDescent="0.2"/>
    <row r="655" ht="14.25" x14ac:dyDescent="0.2"/>
    <row r="656" ht="14.25" x14ac:dyDescent="0.2"/>
    <row r="657" ht="14.25" x14ac:dyDescent="0.2"/>
    <row r="658" ht="14.25" x14ac:dyDescent="0.2"/>
    <row r="659" ht="14.25" x14ac:dyDescent="0.2"/>
    <row r="660" ht="14.25" x14ac:dyDescent="0.2"/>
    <row r="661" ht="14.25" x14ac:dyDescent="0.2"/>
    <row r="662" ht="14.25" x14ac:dyDescent="0.2"/>
    <row r="663" ht="14.25" x14ac:dyDescent="0.2"/>
    <row r="664" ht="14.25" x14ac:dyDescent="0.2"/>
    <row r="665" ht="14.25" x14ac:dyDescent="0.2"/>
    <row r="666" ht="14.25" x14ac:dyDescent="0.2"/>
    <row r="667" ht="14.25" x14ac:dyDescent="0.2"/>
    <row r="668" ht="14.25" x14ac:dyDescent="0.2"/>
    <row r="669" ht="14.25" x14ac:dyDescent="0.2"/>
    <row r="670" ht="14.25" x14ac:dyDescent="0.2"/>
    <row r="671" ht="14.25" x14ac:dyDescent="0.2"/>
    <row r="672" ht="14.25" x14ac:dyDescent="0.2"/>
    <row r="673" ht="14.25" x14ac:dyDescent="0.2"/>
    <row r="674" ht="14.25" x14ac:dyDescent="0.2"/>
    <row r="675" ht="14.25" x14ac:dyDescent="0.2"/>
    <row r="676" ht="14.25" x14ac:dyDescent="0.2"/>
    <row r="677" ht="14.25" x14ac:dyDescent="0.2"/>
    <row r="678" ht="14.25" x14ac:dyDescent="0.2"/>
    <row r="679" ht="14.25" x14ac:dyDescent="0.2"/>
    <row r="680" ht="14.25" x14ac:dyDescent="0.2"/>
    <row r="681" ht="14.25" x14ac:dyDescent="0.2"/>
    <row r="682" ht="14.25" x14ac:dyDescent="0.2"/>
    <row r="683" ht="14.25" x14ac:dyDescent="0.2"/>
    <row r="684" ht="14.25" x14ac:dyDescent="0.2"/>
    <row r="685" ht="14.25" x14ac:dyDescent="0.2"/>
    <row r="686" ht="14.25" x14ac:dyDescent="0.2"/>
    <row r="687" ht="14.25" x14ac:dyDescent="0.2"/>
    <row r="688" ht="14.25" x14ac:dyDescent="0.2"/>
    <row r="689" ht="14.25" x14ac:dyDescent="0.2"/>
    <row r="690" ht="14.25" x14ac:dyDescent="0.2"/>
    <row r="691" ht="14.25" x14ac:dyDescent="0.2"/>
    <row r="692" ht="14.25" x14ac:dyDescent="0.2"/>
    <row r="693" ht="14.25" x14ac:dyDescent="0.2"/>
    <row r="694" ht="14.25" x14ac:dyDescent="0.2"/>
    <row r="695" ht="14.25" x14ac:dyDescent="0.2"/>
    <row r="696" ht="14.25" x14ac:dyDescent="0.2"/>
    <row r="697" ht="14.25" x14ac:dyDescent="0.2"/>
    <row r="698" ht="14.25" x14ac:dyDescent="0.2"/>
    <row r="699" ht="14.25" x14ac:dyDescent="0.2"/>
    <row r="700" ht="14.25" x14ac:dyDescent="0.2"/>
    <row r="701" ht="14.25" x14ac:dyDescent="0.2"/>
    <row r="702" ht="14.25" x14ac:dyDescent="0.2"/>
    <row r="703" ht="14.25" x14ac:dyDescent="0.2"/>
    <row r="704" ht="14.25" x14ac:dyDescent="0.2"/>
    <row r="705" ht="14.25" x14ac:dyDescent="0.2"/>
    <row r="706" ht="14.25" x14ac:dyDescent="0.2"/>
    <row r="707" ht="14.25" x14ac:dyDescent="0.2"/>
    <row r="708" ht="14.25" x14ac:dyDescent="0.2"/>
    <row r="709" ht="14.25" x14ac:dyDescent="0.2"/>
    <row r="710" ht="14.25" x14ac:dyDescent="0.2"/>
    <row r="711" ht="14.25" x14ac:dyDescent="0.2"/>
    <row r="712" ht="14.25" x14ac:dyDescent="0.2"/>
    <row r="713" ht="14.25" x14ac:dyDescent="0.2"/>
    <row r="714" ht="14.25" x14ac:dyDescent="0.2"/>
    <row r="715" ht="14.25" x14ac:dyDescent="0.2"/>
    <row r="716" ht="14.25" x14ac:dyDescent="0.2"/>
    <row r="717" ht="14.25" x14ac:dyDescent="0.2"/>
    <row r="718" ht="14.25" x14ac:dyDescent="0.2"/>
    <row r="719" ht="14.25" x14ac:dyDescent="0.2"/>
    <row r="720" ht="14.25" x14ac:dyDescent="0.2"/>
    <row r="721" ht="14.25" x14ac:dyDescent="0.2"/>
    <row r="722" ht="14.25" x14ac:dyDescent="0.2"/>
    <row r="723" ht="14.25" x14ac:dyDescent="0.2"/>
    <row r="724" ht="14.25" x14ac:dyDescent="0.2"/>
    <row r="725" ht="14.25" x14ac:dyDescent="0.2"/>
    <row r="726" ht="14.25" x14ac:dyDescent="0.2"/>
    <row r="727" ht="14.25" x14ac:dyDescent="0.2"/>
    <row r="728" ht="14.25" x14ac:dyDescent="0.2"/>
    <row r="729" ht="14.25" x14ac:dyDescent="0.2"/>
    <row r="730" ht="14.25" x14ac:dyDescent="0.2"/>
    <row r="731" ht="14.25" x14ac:dyDescent="0.2"/>
    <row r="732" ht="14.25" x14ac:dyDescent="0.2"/>
    <row r="733" ht="14.25" x14ac:dyDescent="0.2"/>
    <row r="734" ht="14.25" x14ac:dyDescent="0.2"/>
    <row r="735" ht="14.25" x14ac:dyDescent="0.2"/>
    <row r="736" ht="14.25" x14ac:dyDescent="0.2"/>
    <row r="737" ht="14.25" x14ac:dyDescent="0.2"/>
    <row r="738" ht="14.25" x14ac:dyDescent="0.2"/>
    <row r="739" ht="14.25" x14ac:dyDescent="0.2"/>
    <row r="740" ht="14.25" x14ac:dyDescent="0.2"/>
    <row r="741" ht="14.25" x14ac:dyDescent="0.2"/>
    <row r="742" ht="14.25" x14ac:dyDescent="0.2"/>
    <row r="743" ht="14.25" x14ac:dyDescent="0.2"/>
    <row r="744" ht="14.25" x14ac:dyDescent="0.2"/>
    <row r="745" ht="14.25" x14ac:dyDescent="0.2"/>
    <row r="746" ht="14.25" x14ac:dyDescent="0.2"/>
    <row r="747" ht="14.25" x14ac:dyDescent="0.2"/>
    <row r="748" ht="14.25" x14ac:dyDescent="0.2"/>
    <row r="749" ht="14.25" x14ac:dyDescent="0.2"/>
    <row r="750" ht="14.25" x14ac:dyDescent="0.2"/>
    <row r="751" ht="14.25" x14ac:dyDescent="0.2"/>
    <row r="752" ht="14.25" x14ac:dyDescent="0.2"/>
    <row r="753" ht="14.25" x14ac:dyDescent="0.2"/>
    <row r="754" ht="14.25" x14ac:dyDescent="0.2"/>
    <row r="755" ht="14.25" x14ac:dyDescent="0.2"/>
    <row r="756" ht="14.25" x14ac:dyDescent="0.2"/>
    <row r="757" ht="14.25" x14ac:dyDescent="0.2"/>
    <row r="758" ht="14.25" x14ac:dyDescent="0.2"/>
    <row r="759" ht="14.25" x14ac:dyDescent="0.2"/>
    <row r="760" ht="14.25" x14ac:dyDescent="0.2"/>
    <row r="761" ht="14.25" x14ac:dyDescent="0.2"/>
    <row r="762" ht="14.25" x14ac:dyDescent="0.2"/>
    <row r="763" ht="14.25" x14ac:dyDescent="0.2"/>
    <row r="764" ht="14.25" x14ac:dyDescent="0.2"/>
    <row r="765" ht="14.25" x14ac:dyDescent="0.2"/>
    <row r="766" ht="14.25" x14ac:dyDescent="0.2"/>
    <row r="767" ht="14.25" x14ac:dyDescent="0.2"/>
    <row r="768" ht="14.25" x14ac:dyDescent="0.2"/>
    <row r="769" ht="14.25" x14ac:dyDescent="0.2"/>
    <row r="770" ht="14.25" x14ac:dyDescent="0.2"/>
    <row r="771" ht="14.25" x14ac:dyDescent="0.2"/>
    <row r="772" ht="14.25" x14ac:dyDescent="0.2"/>
    <row r="773" ht="14.25" x14ac:dyDescent="0.2"/>
    <row r="774" ht="14.25" x14ac:dyDescent="0.2"/>
    <row r="775" ht="14.25" x14ac:dyDescent="0.2"/>
    <row r="776" ht="14.25" x14ac:dyDescent="0.2"/>
    <row r="777" ht="14.25" x14ac:dyDescent="0.2"/>
    <row r="778" ht="14.25" x14ac:dyDescent="0.2"/>
    <row r="779" ht="14.25" x14ac:dyDescent="0.2"/>
    <row r="780" ht="14.25" x14ac:dyDescent="0.2"/>
    <row r="781" ht="14.25" x14ac:dyDescent="0.2"/>
    <row r="782" ht="14.25" x14ac:dyDescent="0.2"/>
    <row r="783" ht="14.25" x14ac:dyDescent="0.2"/>
    <row r="784" ht="14.25" x14ac:dyDescent="0.2"/>
    <row r="785" ht="14.25" x14ac:dyDescent="0.2"/>
    <row r="786" ht="14.25" x14ac:dyDescent="0.2"/>
    <row r="787" ht="14.25" x14ac:dyDescent="0.2"/>
    <row r="788" ht="14.25" x14ac:dyDescent="0.2"/>
    <row r="789" ht="14.25" x14ac:dyDescent="0.2"/>
    <row r="790" ht="14.25" x14ac:dyDescent="0.2"/>
    <row r="791" ht="14.25" x14ac:dyDescent="0.2"/>
    <row r="792" ht="14.25" x14ac:dyDescent="0.2"/>
    <row r="793" ht="14.25" x14ac:dyDescent="0.2"/>
    <row r="794" ht="14.25" x14ac:dyDescent="0.2"/>
    <row r="795" ht="14.25" x14ac:dyDescent="0.2"/>
    <row r="796" ht="14.25" x14ac:dyDescent="0.2"/>
    <row r="797" ht="14.25" x14ac:dyDescent="0.2"/>
    <row r="798" ht="14.25" x14ac:dyDescent="0.2"/>
    <row r="799" ht="14.25" x14ac:dyDescent="0.2"/>
    <row r="800" ht="14.25" x14ac:dyDescent="0.2"/>
    <row r="801" ht="14.25" x14ac:dyDescent="0.2"/>
    <row r="802" ht="14.25" x14ac:dyDescent="0.2"/>
    <row r="803" ht="14.25" x14ac:dyDescent="0.2"/>
    <row r="804" ht="14.25" x14ac:dyDescent="0.2"/>
    <row r="805" ht="14.25" x14ac:dyDescent="0.2"/>
    <row r="806" ht="14.25" x14ac:dyDescent="0.2"/>
    <row r="807" ht="14.25" x14ac:dyDescent="0.2"/>
    <row r="808" ht="14.25" x14ac:dyDescent="0.2"/>
    <row r="809" ht="14.25" x14ac:dyDescent="0.2"/>
    <row r="810" ht="14.25" x14ac:dyDescent="0.2"/>
    <row r="811" ht="14.25" x14ac:dyDescent="0.2"/>
    <row r="812" ht="14.25" x14ac:dyDescent="0.2"/>
    <row r="813" ht="14.25" x14ac:dyDescent="0.2"/>
    <row r="814" ht="14.25" x14ac:dyDescent="0.2"/>
    <row r="815" ht="14.25" x14ac:dyDescent="0.2"/>
    <row r="816" ht="14.25" x14ac:dyDescent="0.2"/>
    <row r="817" ht="14.25" x14ac:dyDescent="0.2"/>
    <row r="818" ht="14.25" x14ac:dyDescent="0.2"/>
    <row r="819" ht="14.25" x14ac:dyDescent="0.2"/>
    <row r="820" ht="14.25" x14ac:dyDescent="0.2"/>
    <row r="821" ht="14.25" x14ac:dyDescent="0.2"/>
    <row r="822" ht="14.25" x14ac:dyDescent="0.2"/>
    <row r="823" ht="14.25" x14ac:dyDescent="0.2"/>
    <row r="824" ht="14.25" x14ac:dyDescent="0.2"/>
    <row r="825" ht="14.25" x14ac:dyDescent="0.2"/>
    <row r="826" ht="14.25" x14ac:dyDescent="0.2"/>
    <row r="827" ht="14.25" x14ac:dyDescent="0.2"/>
    <row r="828" ht="14.25" x14ac:dyDescent="0.2"/>
    <row r="829" ht="14.25" x14ac:dyDescent="0.2"/>
    <row r="830" ht="14.25" x14ac:dyDescent="0.2"/>
    <row r="831" ht="14.25" x14ac:dyDescent="0.2"/>
    <row r="832" ht="14.25" x14ac:dyDescent="0.2"/>
    <row r="833" ht="14.25" x14ac:dyDescent="0.2"/>
    <row r="834" ht="14.25" x14ac:dyDescent="0.2"/>
    <row r="835" ht="14.25" x14ac:dyDescent="0.2"/>
    <row r="836" ht="14.25" x14ac:dyDescent="0.2"/>
    <row r="837" ht="14.25" x14ac:dyDescent="0.2"/>
    <row r="838" ht="14.25" x14ac:dyDescent="0.2"/>
    <row r="839" ht="14.25" x14ac:dyDescent="0.2"/>
    <row r="840" ht="14.25" x14ac:dyDescent="0.2"/>
    <row r="841" ht="14.25" x14ac:dyDescent="0.2"/>
    <row r="842" ht="14.25" x14ac:dyDescent="0.2"/>
    <row r="843" ht="14.25" x14ac:dyDescent="0.2"/>
    <row r="844" ht="14.25" x14ac:dyDescent="0.2"/>
    <row r="845" ht="14.25" x14ac:dyDescent="0.2"/>
    <row r="846" ht="14.25" x14ac:dyDescent="0.2"/>
    <row r="847" ht="14.25" x14ac:dyDescent="0.2"/>
    <row r="848" ht="14.25" x14ac:dyDescent="0.2"/>
    <row r="849" ht="14.25" x14ac:dyDescent="0.2"/>
    <row r="850" ht="14.25" x14ac:dyDescent="0.2"/>
    <row r="851" ht="14.25" x14ac:dyDescent="0.2"/>
    <row r="852" ht="14.25" x14ac:dyDescent="0.2"/>
    <row r="853" ht="14.25" x14ac:dyDescent="0.2"/>
    <row r="854" ht="14.25" x14ac:dyDescent="0.2"/>
    <row r="855" ht="14.25" x14ac:dyDescent="0.2"/>
    <row r="856" ht="14.25" x14ac:dyDescent="0.2"/>
    <row r="857" ht="14.25" x14ac:dyDescent="0.2"/>
    <row r="858" ht="14.25" x14ac:dyDescent="0.2"/>
    <row r="859" ht="14.25" x14ac:dyDescent="0.2"/>
    <row r="860" ht="14.25" x14ac:dyDescent="0.2"/>
    <row r="861" ht="14.25" x14ac:dyDescent="0.2"/>
    <row r="862" ht="14.25" x14ac:dyDescent="0.2"/>
    <row r="863" ht="14.25" x14ac:dyDescent="0.2"/>
    <row r="864" ht="14.25" x14ac:dyDescent="0.2"/>
    <row r="865" ht="14.25" x14ac:dyDescent="0.2"/>
    <row r="866" ht="14.25" x14ac:dyDescent="0.2"/>
    <row r="867" ht="14.25" x14ac:dyDescent="0.2"/>
    <row r="868" ht="14.25" x14ac:dyDescent="0.2"/>
    <row r="869" ht="14.25" x14ac:dyDescent="0.2"/>
    <row r="870" ht="14.25" x14ac:dyDescent="0.2"/>
    <row r="871" ht="14.25" x14ac:dyDescent="0.2"/>
    <row r="872" ht="14.25" x14ac:dyDescent="0.2"/>
    <row r="873" ht="14.25" x14ac:dyDescent="0.2"/>
    <row r="874" ht="14.25" x14ac:dyDescent="0.2"/>
    <row r="875" ht="14.25" x14ac:dyDescent="0.2"/>
    <row r="876" ht="14.25" x14ac:dyDescent="0.2"/>
    <row r="877" ht="14.25" x14ac:dyDescent="0.2"/>
    <row r="878" ht="14.25" x14ac:dyDescent="0.2"/>
    <row r="879" ht="14.25" x14ac:dyDescent="0.2"/>
    <row r="880" ht="14.25" x14ac:dyDescent="0.2"/>
    <row r="881" ht="14.25" x14ac:dyDescent="0.2"/>
    <row r="882" ht="14.25" x14ac:dyDescent="0.2"/>
    <row r="883" ht="14.25" x14ac:dyDescent="0.2"/>
    <row r="884" ht="14.25" x14ac:dyDescent="0.2"/>
    <row r="885" ht="14.25" x14ac:dyDescent="0.2"/>
    <row r="886" ht="14.25" x14ac:dyDescent="0.2"/>
    <row r="887" ht="14.25" x14ac:dyDescent="0.2"/>
    <row r="888" ht="14.25" x14ac:dyDescent="0.2"/>
    <row r="889" ht="14.25" x14ac:dyDescent="0.2"/>
    <row r="890" ht="14.25" x14ac:dyDescent="0.2"/>
    <row r="891" ht="14.25" x14ac:dyDescent="0.2"/>
    <row r="892" ht="14.25" x14ac:dyDescent="0.2"/>
    <row r="893" ht="14.25" x14ac:dyDescent="0.2"/>
    <row r="894" ht="14.25" x14ac:dyDescent="0.2"/>
    <row r="895" ht="14.25" x14ac:dyDescent="0.2"/>
    <row r="896" ht="14.25" x14ac:dyDescent="0.2"/>
    <row r="897" ht="14.25" x14ac:dyDescent="0.2"/>
    <row r="898" ht="14.25" x14ac:dyDescent="0.2"/>
    <row r="899" ht="14.25" x14ac:dyDescent="0.2"/>
    <row r="900" ht="14.25" x14ac:dyDescent="0.2"/>
    <row r="901" ht="14.25" x14ac:dyDescent="0.2"/>
    <row r="902" ht="14.25" x14ac:dyDescent="0.2"/>
    <row r="903" ht="14.25" x14ac:dyDescent="0.2"/>
    <row r="904" ht="14.25" x14ac:dyDescent="0.2"/>
    <row r="905" ht="14.25" x14ac:dyDescent="0.2"/>
    <row r="906" ht="14.25" x14ac:dyDescent="0.2"/>
    <row r="907" ht="14.25" x14ac:dyDescent="0.2"/>
    <row r="908" ht="14.25" x14ac:dyDescent="0.2"/>
    <row r="909" ht="14.25" x14ac:dyDescent="0.2"/>
    <row r="910" ht="14.25" x14ac:dyDescent="0.2"/>
    <row r="911" ht="14.25" x14ac:dyDescent="0.2"/>
    <row r="912" ht="14.25" x14ac:dyDescent="0.2"/>
    <row r="913" ht="14.25" x14ac:dyDescent="0.2"/>
    <row r="914" ht="14.25" x14ac:dyDescent="0.2"/>
    <row r="915" ht="14.25" x14ac:dyDescent="0.2"/>
    <row r="916" ht="14.25" x14ac:dyDescent="0.2"/>
    <row r="917" ht="14.25" x14ac:dyDescent="0.2"/>
    <row r="918" ht="14.25" x14ac:dyDescent="0.2"/>
    <row r="919" ht="14.25" x14ac:dyDescent="0.2"/>
    <row r="920" ht="14.25" x14ac:dyDescent="0.2"/>
    <row r="921" ht="14.25" x14ac:dyDescent="0.2"/>
    <row r="922" ht="14.25" x14ac:dyDescent="0.2"/>
    <row r="923" ht="14.25" x14ac:dyDescent="0.2"/>
    <row r="924" ht="14.25" x14ac:dyDescent="0.2"/>
    <row r="925" ht="14.25" x14ac:dyDescent="0.2"/>
    <row r="926" ht="14.25" x14ac:dyDescent="0.2"/>
    <row r="927" ht="14.25" x14ac:dyDescent="0.2"/>
    <row r="928" ht="14.25" x14ac:dyDescent="0.2"/>
    <row r="929" ht="14.25" x14ac:dyDescent="0.2"/>
    <row r="930" ht="14.25" x14ac:dyDescent="0.2"/>
    <row r="931" ht="14.25" x14ac:dyDescent="0.2"/>
    <row r="932" ht="14.25" x14ac:dyDescent="0.2"/>
    <row r="933" ht="14.25" x14ac:dyDescent="0.2"/>
    <row r="934" ht="14.25" x14ac:dyDescent="0.2"/>
    <row r="935" ht="14.25" x14ac:dyDescent="0.2"/>
    <row r="936" ht="14.25" x14ac:dyDescent="0.2"/>
    <row r="937" ht="14.25" x14ac:dyDescent="0.2"/>
    <row r="938" ht="14.25" x14ac:dyDescent="0.2"/>
    <row r="939" ht="14.25" x14ac:dyDescent="0.2"/>
    <row r="940" ht="14.25" x14ac:dyDescent="0.2"/>
    <row r="941" ht="14.25" x14ac:dyDescent="0.2"/>
    <row r="942" ht="14.25" x14ac:dyDescent="0.2"/>
    <row r="943" ht="14.25" x14ac:dyDescent="0.2"/>
    <row r="944" ht="14.25" x14ac:dyDescent="0.2"/>
    <row r="945" ht="14.25" x14ac:dyDescent="0.2"/>
    <row r="946" ht="14.25" x14ac:dyDescent="0.2"/>
    <row r="947" ht="14.25" x14ac:dyDescent="0.2"/>
    <row r="948" ht="14.25" x14ac:dyDescent="0.2"/>
    <row r="949" ht="14.25" x14ac:dyDescent="0.2"/>
    <row r="950" ht="14.25" x14ac:dyDescent="0.2"/>
    <row r="951" ht="14.25" x14ac:dyDescent="0.2"/>
    <row r="952" ht="14.25" x14ac:dyDescent="0.2"/>
    <row r="953" ht="14.25" x14ac:dyDescent="0.2"/>
    <row r="954" ht="14.25" x14ac:dyDescent="0.2"/>
    <row r="955" ht="14.25" x14ac:dyDescent="0.2"/>
    <row r="956" ht="14.25" x14ac:dyDescent="0.2"/>
    <row r="957" ht="14.25" x14ac:dyDescent="0.2"/>
    <row r="958" ht="14.25" x14ac:dyDescent="0.2"/>
    <row r="959" ht="14.25" x14ac:dyDescent="0.2"/>
    <row r="960" ht="14.25" x14ac:dyDescent="0.2"/>
    <row r="961" ht="14.25" x14ac:dyDescent="0.2"/>
    <row r="962" ht="14.25" x14ac:dyDescent="0.2"/>
    <row r="963" ht="14.25" x14ac:dyDescent="0.2"/>
    <row r="964" ht="14.25" x14ac:dyDescent="0.2"/>
    <row r="965" ht="14.25" x14ac:dyDescent="0.2"/>
    <row r="966" ht="14.25" x14ac:dyDescent="0.2"/>
    <row r="967" ht="14.25" x14ac:dyDescent="0.2"/>
    <row r="968" ht="14.25" x14ac:dyDescent="0.2"/>
    <row r="969" ht="14.25" x14ac:dyDescent="0.2"/>
    <row r="970" ht="14.25" x14ac:dyDescent="0.2"/>
    <row r="971" ht="14.25" x14ac:dyDescent="0.2"/>
    <row r="972" ht="14.25" x14ac:dyDescent="0.2"/>
    <row r="973" ht="14.25" x14ac:dyDescent="0.2"/>
    <row r="974" ht="14.25" x14ac:dyDescent="0.2"/>
    <row r="975" ht="14.25" x14ac:dyDescent="0.2"/>
    <row r="976" ht="14.25" x14ac:dyDescent="0.2"/>
    <row r="977" ht="14.25" x14ac:dyDescent="0.2"/>
    <row r="978" ht="14.25" x14ac:dyDescent="0.2"/>
    <row r="979" ht="14.25" x14ac:dyDescent="0.2"/>
    <row r="980" ht="14.25" x14ac:dyDescent="0.2"/>
    <row r="981" ht="14.25" x14ac:dyDescent="0.2"/>
    <row r="982" ht="14.25" x14ac:dyDescent="0.2"/>
    <row r="983" ht="14.25" x14ac:dyDescent="0.2"/>
    <row r="984" ht="14.25" x14ac:dyDescent="0.2"/>
    <row r="985" ht="14.25" x14ac:dyDescent="0.2"/>
    <row r="986" ht="14.25" x14ac:dyDescent="0.2"/>
    <row r="987" ht="14.25" x14ac:dyDescent="0.2"/>
    <row r="988" ht="14.25" x14ac:dyDescent="0.2"/>
    <row r="989" ht="14.25" x14ac:dyDescent="0.2"/>
    <row r="990" ht="14.25" x14ac:dyDescent="0.2"/>
    <row r="991" ht="14.25" x14ac:dyDescent="0.2"/>
    <row r="992" ht="14.25" x14ac:dyDescent="0.2"/>
    <row r="993" ht="14.25" x14ac:dyDescent="0.2"/>
    <row r="994" ht="14.25" x14ac:dyDescent="0.2"/>
    <row r="995" ht="14.25" x14ac:dyDescent="0.2"/>
    <row r="996" ht="14.25" x14ac:dyDescent="0.2"/>
    <row r="997" ht="14.25" x14ac:dyDescent="0.2"/>
    <row r="998" ht="14.25" x14ac:dyDescent="0.2"/>
    <row r="999" ht="14.25" x14ac:dyDescent="0.2"/>
  </sheetData>
  <mergeCells count="3">
    <mergeCell ref="C5:C8"/>
    <mergeCell ref="E3:H3"/>
    <mergeCell ref="E1:H1"/>
  </mergeCells>
  <pageMargins left="0.7" right="0.7" top="0.75" bottom="0.75" header="0.3" footer="0.3"/>
  <pageSetup paperSize="9" scale="5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B10"/>
  <sheetViews>
    <sheetView view="pageBreakPreview" zoomScale="80" zoomScaleNormal="100" zoomScaleSheetLayoutView="80" workbookViewId="0">
      <selection activeCell="B6" sqref="B6"/>
    </sheetView>
  </sheetViews>
  <sheetFormatPr baseColWidth="10" defaultColWidth="11.42578125" defaultRowHeight="12.75" x14ac:dyDescent="0.2"/>
  <cols>
    <col min="1" max="1" width="18.28515625" style="90" customWidth="1"/>
    <col min="2" max="2" width="64.140625" style="90" customWidth="1"/>
    <col min="3" max="16384" width="11.42578125" style="90"/>
  </cols>
  <sheetData>
    <row r="1" spans="1:2" x14ac:dyDescent="0.2">
      <c r="A1" s="389" t="s">
        <v>374</v>
      </c>
      <c r="B1" s="389"/>
    </row>
    <row r="2" spans="1:2" x14ac:dyDescent="0.2">
      <c r="A2" s="389"/>
      <c r="B2" s="389"/>
    </row>
    <row r="3" spans="1:2" x14ac:dyDescent="0.2">
      <c r="A3" s="390"/>
      <c r="B3" s="390"/>
    </row>
    <row r="4" spans="1:2" ht="18" x14ac:dyDescent="0.25">
      <c r="A4" s="137" t="s">
        <v>375</v>
      </c>
      <c r="B4" s="137" t="s">
        <v>376</v>
      </c>
    </row>
    <row r="5" spans="1:2" ht="40.5" customHeight="1" x14ac:dyDescent="0.2">
      <c r="A5" s="144">
        <v>44644</v>
      </c>
      <c r="B5" s="138" t="s">
        <v>377</v>
      </c>
    </row>
    <row r="6" spans="1:2" ht="18" customHeight="1" x14ac:dyDescent="0.25">
      <c r="A6" s="139"/>
      <c r="B6" s="140"/>
    </row>
    <row r="7" spans="1:2" ht="18" customHeight="1" x14ac:dyDescent="0.25">
      <c r="A7" s="139"/>
      <c r="B7" s="140"/>
    </row>
    <row r="8" spans="1:2" ht="18" customHeight="1" x14ac:dyDescent="0.25">
      <c r="A8" s="141"/>
      <c r="B8" s="142"/>
    </row>
    <row r="9" spans="1:2" ht="18" customHeight="1" x14ac:dyDescent="0.25">
      <c r="A9" s="141"/>
      <c r="B9" s="142"/>
    </row>
    <row r="10" spans="1:2" ht="17.25" customHeight="1" x14ac:dyDescent="0.25">
      <c r="A10" s="142"/>
      <c r="B10" s="142"/>
    </row>
  </sheetData>
  <mergeCells count="1">
    <mergeCell ref="A1:B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14"/>
  <sheetViews>
    <sheetView topLeftCell="A10" workbookViewId="0">
      <selection activeCell="B15" sqref="B15"/>
    </sheetView>
  </sheetViews>
  <sheetFormatPr baseColWidth="10" defaultColWidth="11.42578125" defaultRowHeight="15" x14ac:dyDescent="0.25"/>
  <cols>
    <col min="1" max="1" width="15.28515625" bestFit="1" customWidth="1"/>
    <col min="2" max="2" width="37.5703125" customWidth="1"/>
  </cols>
  <sheetData>
    <row r="2" spans="1:3" s="90" customFormat="1" ht="12.75" x14ac:dyDescent="0.2">
      <c r="A2" s="391" t="s">
        <v>378</v>
      </c>
      <c r="B2" s="391"/>
    </row>
    <row r="3" spans="1:3" s="90" customFormat="1" ht="12.75" x14ac:dyDescent="0.2">
      <c r="A3" s="391"/>
      <c r="B3" s="391"/>
    </row>
    <row r="4" spans="1:3" s="90" customFormat="1" ht="12.75" x14ac:dyDescent="0.2">
      <c r="A4" s="391"/>
      <c r="B4" s="391"/>
    </row>
    <row r="5" spans="1:3" s="90" customFormat="1" ht="18" x14ac:dyDescent="0.25">
      <c r="A5" s="137" t="s">
        <v>375</v>
      </c>
      <c r="B5" s="137" t="s">
        <v>376</v>
      </c>
    </row>
    <row r="6" spans="1:3" s="90" customFormat="1" ht="45" x14ac:dyDescent="0.2">
      <c r="A6" s="188">
        <v>44785</v>
      </c>
      <c r="B6" s="178" t="s">
        <v>379</v>
      </c>
    </row>
    <row r="7" spans="1:3" ht="30" x14ac:dyDescent="0.25">
      <c r="A7" s="188">
        <v>45050</v>
      </c>
      <c r="B7" s="178" t="s">
        <v>380</v>
      </c>
      <c r="C7" s="162"/>
    </row>
    <row r="8" spans="1:3" ht="45" x14ac:dyDescent="0.25">
      <c r="A8" s="188">
        <v>45126</v>
      </c>
      <c r="B8" s="178" t="s">
        <v>381</v>
      </c>
    </row>
    <row r="9" spans="1:3" ht="27.75" customHeight="1" x14ac:dyDescent="0.25">
      <c r="A9" s="189">
        <v>45331</v>
      </c>
      <c r="B9" s="178" t="s">
        <v>382</v>
      </c>
    </row>
    <row r="10" spans="1:3" ht="105" x14ac:dyDescent="0.25">
      <c r="A10" s="198">
        <v>45589</v>
      </c>
      <c r="B10" s="199" t="s">
        <v>383</v>
      </c>
    </row>
    <row r="11" spans="1:3" ht="79.5" customHeight="1" x14ac:dyDescent="0.25">
      <c r="A11" s="197">
        <v>45656</v>
      </c>
      <c r="B11" s="203" t="s">
        <v>384</v>
      </c>
      <c r="C11" s="162"/>
    </row>
    <row r="12" spans="1:3" ht="84.75" customHeight="1" x14ac:dyDescent="0.25">
      <c r="A12" s="206">
        <v>45736</v>
      </c>
      <c r="B12" s="207" t="s">
        <v>385</v>
      </c>
    </row>
    <row r="13" spans="1:3" ht="57" customHeight="1" x14ac:dyDescent="0.25">
      <c r="A13" s="197">
        <v>45901</v>
      </c>
      <c r="B13" s="205" t="s">
        <v>386</v>
      </c>
      <c r="C13" s="162"/>
    </row>
    <row r="14" spans="1:3" ht="45" x14ac:dyDescent="0.25">
      <c r="A14" s="197">
        <v>46003</v>
      </c>
      <c r="B14" s="205" t="s">
        <v>394</v>
      </c>
    </row>
  </sheetData>
  <mergeCells count="1">
    <mergeCell ref="A2:B4"/>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37E0360BE2ED49A7F9E79930E613FA" ma:contentTypeVersion="13" ma:contentTypeDescription="Create a new document." ma:contentTypeScope="" ma:versionID="72c0d0f6dac10608bd64f4940f9754b6">
  <xsd:schema xmlns:xsd="http://www.w3.org/2001/XMLSchema" xmlns:xs="http://www.w3.org/2001/XMLSchema" xmlns:p="http://schemas.microsoft.com/office/2006/metadata/properties" xmlns:ns3="18c8f93f-657e-41ca-b730-eab048139e40" xmlns:ns4="2b54180c-440d-4274-9cb4-6b08c6e40788" targetNamespace="http://schemas.microsoft.com/office/2006/metadata/properties" ma:root="true" ma:fieldsID="dc42236a4a6770d8475d7387d6f0724f" ns3:_="" ns4:_="">
    <xsd:import namespace="18c8f93f-657e-41ca-b730-eab048139e40"/>
    <xsd:import namespace="2b54180c-440d-4274-9cb4-6b08c6e4078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c8f93f-657e-41ca-b730-eab048139e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54180c-440d-4274-9cb4-6b08c6e407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F136AF-9A92-4FDF-9F91-0643F1CC3FCA}">
  <ds:schemaRefs>
    <ds:schemaRef ds:uri="http://schemas.microsoft.com/sharepoint/v3/contenttype/forms"/>
  </ds:schemaRefs>
</ds:datastoreItem>
</file>

<file path=customXml/itemProps2.xml><?xml version="1.0" encoding="utf-8"?>
<ds:datastoreItem xmlns:ds="http://schemas.openxmlformats.org/officeDocument/2006/customXml" ds:itemID="{D156A6E6-DA5A-4AB2-8377-5C146BF2264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688EE3D-7670-478F-93C0-809B8A2ED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c8f93f-657e-41ca-b730-eab048139e40"/>
    <ds:schemaRef ds:uri="2b54180c-440d-4274-9cb4-6b08c6e407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MATRIZ</vt:lpstr>
      <vt:lpstr>CRITERIOS</vt:lpstr>
      <vt:lpstr>TIPOS R&amp;O</vt:lpstr>
      <vt:lpstr>MAPA</vt:lpstr>
      <vt:lpstr>CONTROL CAMBIOS</vt:lpstr>
      <vt:lpstr>ACTUALIZACIONES</vt:lpstr>
      <vt:lpstr>'TIPOS R&amp;O'!Área_de_impresión</vt:lpstr>
      <vt:lpstr>MATRIZ!BAJO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Salamanca Uribe</dc:creator>
  <cp:keywords/>
  <dc:description/>
  <cp:lastModifiedBy>Planeación Corpocesar</cp:lastModifiedBy>
  <cp:revision/>
  <dcterms:created xsi:type="dcterms:W3CDTF">2021-10-07T22:46:29Z</dcterms:created>
  <dcterms:modified xsi:type="dcterms:W3CDTF">2026-04-10T18:09:35Z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0x010100E837E0360BE2ED49A7F9E79930E613FA</vt:lpwstr>
  </property>
</Properties>
</file>