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drawings/drawing3.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drawings/drawing4.xml" ContentType="application/vnd.openxmlformats-officedocument.drawing+xml"/>
  <Override PartName="/xl/charts/chart3.xml" ContentType="application/vnd.openxmlformats-officedocument.drawingml.chart+xml"/>
  <Override PartName="/xl/charts/chart4.xml" ContentType="application/vnd.openxmlformats-officedocument.drawingml.chart+xml"/>
  <Override PartName="/xl/drawings/drawing5.xml" ContentType="application/vnd.openxmlformats-officedocument.drawing+xml"/>
  <Override PartName="/xl/charts/chart5.xml" ContentType="application/vnd.openxmlformats-officedocument.drawingml.chart+xml"/>
  <Override PartName="/xl/charts/chart6.xml" ContentType="application/vnd.openxmlformats-officedocument.drawingml.chart+xml"/>
  <Override PartName="/xl/drawings/drawing6.xml" ContentType="application/vnd.openxmlformats-officedocument.drawing+xml"/>
  <Override PartName="/xl/charts/chart7.xml" ContentType="application/vnd.openxmlformats-officedocument.drawingml.chart+xml"/>
  <Override PartName="/xl/charts/style1.xml" ContentType="application/vnd.ms-office.chartstyle+xml"/>
  <Override PartName="/xl/charts/colors1.xml" ContentType="application/vnd.ms-office.chartcolorstyle+xml"/>
  <Override PartName="/xl/charts/chart8.xml" ContentType="application/vnd.openxmlformats-officedocument.drawingml.chart+xml"/>
  <Override PartName="/xl/drawings/drawing7.xml" ContentType="application/vnd.openxmlformats-officedocument.drawing+xml"/>
  <Override PartName="/xl/charts/chart9.xml" ContentType="application/vnd.openxmlformats-officedocument.drawingml.chart+xml"/>
  <Override PartName="/xl/charts/chart10.xml" ContentType="application/vnd.openxmlformats-officedocument.drawingml.chart+xml"/>
  <Override PartName="/xl/drawings/drawing8.xml" ContentType="application/vnd.openxmlformats-officedocument.drawing+xml"/>
  <Override PartName="/xl/charts/chart11.xml" ContentType="application/vnd.openxmlformats-officedocument.drawingml.chart+xml"/>
  <Override PartName="/xl/charts/chart12.xml" ContentType="application/vnd.openxmlformats-officedocument.drawingml.chart+xml"/>
  <Override PartName="/xl/drawings/drawing9.xml" ContentType="application/vnd.openxmlformats-officedocument.drawing+xml"/>
  <Override PartName="/xl/charts/chart13.xml" ContentType="application/vnd.openxmlformats-officedocument.drawingml.chart+xml"/>
  <Override PartName="/xl/charts/style2.xml" ContentType="application/vnd.ms-office.chartstyle+xml"/>
  <Override PartName="/xl/charts/colors2.xml" ContentType="application/vnd.ms-office.chartcolorstyle+xml"/>
  <Override PartName="/xl/charts/chart14.xml" ContentType="application/vnd.openxmlformats-officedocument.drawingml.chart+xml"/>
  <Override PartName="/xl/drawings/drawing10.xml" ContentType="application/vnd.openxmlformats-officedocument.drawing+xml"/>
  <Override PartName="/xl/charts/chart15.xml" ContentType="application/vnd.openxmlformats-officedocument.drawingml.chart+xml"/>
  <Override PartName="/xl/charts/chart16.xml" ContentType="application/vnd.openxmlformats-officedocument.drawingml.chart+xml"/>
  <Override PartName="/xl/drawings/drawing11.xml" ContentType="application/vnd.openxmlformats-officedocument.drawing+xml"/>
  <Override PartName="/xl/charts/chart17.xml" ContentType="application/vnd.openxmlformats-officedocument.drawingml.chart+xml"/>
  <Override PartName="/xl/charts/chart18.xml" ContentType="application/vnd.openxmlformats-officedocument.drawingml.chart+xml"/>
  <Override PartName="/xl/drawings/drawing12.xml" ContentType="application/vnd.openxmlformats-officedocument.drawing+xml"/>
  <Override PartName="/xl/charts/chart19.xml" ContentType="application/vnd.openxmlformats-officedocument.drawingml.chart+xml"/>
  <Override PartName="/xl/charts/style3.xml" ContentType="application/vnd.ms-office.chartstyle+xml"/>
  <Override PartName="/xl/charts/colors3.xml" ContentType="application/vnd.ms-office.chartcolorstyle+xml"/>
  <Override PartName="/xl/charts/chart20.xml" ContentType="application/vnd.openxmlformats-officedocument.drawingml.chart+xml"/>
  <Override PartName="/xl/drawings/drawing13.xml" ContentType="application/vnd.openxmlformats-officedocument.drawing+xml"/>
  <Override PartName="/xl/charts/chart21.xml" ContentType="application/vnd.openxmlformats-officedocument.drawingml.chart+xml"/>
  <Override PartName="/xl/charts/style4.xml" ContentType="application/vnd.ms-office.chartstyle+xml"/>
  <Override PartName="/xl/charts/colors4.xml" ContentType="application/vnd.ms-office.chartcolorstyle+xml"/>
  <Override PartName="/xl/charts/chart22.xml" ContentType="application/vnd.openxmlformats-officedocument.drawingml.chart+xml"/>
  <Override PartName="/xl/drawings/drawing14.xml" ContentType="application/vnd.openxmlformats-officedocument.drawing+xml"/>
  <Override PartName="/xl/charts/chart23.xml" ContentType="application/vnd.openxmlformats-officedocument.drawingml.chart+xml"/>
  <Override PartName="/xl/charts/chart24.xml" ContentType="application/vnd.openxmlformats-officedocument.drawingml.chart+xml"/>
  <Override PartName="/xl/drawings/drawing15.xml" ContentType="application/vnd.openxmlformats-officedocument.drawing+xml"/>
  <Override PartName="/xl/charts/chart25.xml" ContentType="application/vnd.openxmlformats-officedocument.drawingml.chart+xml"/>
  <Override PartName="/xl/charts/chart26.xml" ContentType="application/vnd.openxmlformats-officedocument.drawingml.chart+xml"/>
  <Override PartName="/xl/drawings/drawing16.xml" ContentType="application/vnd.openxmlformats-officedocument.drawing+xml"/>
  <Override PartName="/xl/charts/chart27.xml" ContentType="application/vnd.openxmlformats-officedocument.drawingml.chart+xml"/>
  <Override PartName="/xl/charts/chart28.xml" ContentType="application/vnd.openxmlformats-officedocument.drawingml.chart+xml"/>
  <Override PartName="/xl/drawings/drawing17.xml" ContentType="application/vnd.openxmlformats-officedocument.drawing+xml"/>
  <Override PartName="/xl/charts/chart29.xml" ContentType="application/vnd.openxmlformats-officedocument.drawingml.chart+xml"/>
  <Override PartName="/xl/charts/chart30.xml" ContentType="application/vnd.openxmlformats-officedocument.drawingml.chart+xml"/>
  <Override PartName="/xl/drawings/drawing18.xml" ContentType="application/vnd.openxmlformats-officedocument.drawing+xml"/>
  <Override PartName="/xl/charts/chart31.xml" ContentType="application/vnd.openxmlformats-officedocument.drawingml.chart+xml"/>
  <Override PartName="/xl/charts/chart32.xml" ContentType="application/vnd.openxmlformats-officedocument.drawingml.chart+xml"/>
  <Override PartName="/xl/drawings/drawing19.xml" ContentType="application/vnd.openxmlformats-officedocument.drawing+xml"/>
  <Override PartName="/xl/charts/chart33.xml" ContentType="application/vnd.openxmlformats-officedocument.drawingml.chart+xml"/>
  <Override PartName="/xl/charts/chart34.xml" ContentType="application/vnd.openxmlformats-officedocument.drawingml.chart+xml"/>
  <Override PartName="/xl/drawings/drawing20.xml" ContentType="application/vnd.openxmlformats-officedocument.drawing+xml"/>
  <Override PartName="/xl/charts/chart35.xml" ContentType="application/vnd.openxmlformats-officedocument.drawingml.chart+xml"/>
  <Override PartName="/xl/charts/chart36.xml" ContentType="application/vnd.openxmlformats-officedocument.drawingml.chart+xml"/>
  <Override PartName="/xl/drawings/drawing21.xml" ContentType="application/vnd.openxmlformats-officedocument.drawing+xml"/>
  <Override PartName="/xl/charts/chart37.xml" ContentType="application/vnd.openxmlformats-officedocument.drawingml.chart+xml"/>
  <Override PartName="/xl/charts/chart38.xml" ContentType="application/vnd.openxmlformats-officedocument.drawingml.chart+xml"/>
  <Override PartName="/xl/drawings/drawing22.xml" ContentType="application/vnd.openxmlformats-officedocument.drawing+xml"/>
  <Override PartName="/xl/charts/chart39.xml" ContentType="application/vnd.openxmlformats-officedocument.drawingml.chart+xml"/>
  <Override PartName="/xl/charts/chart40.xml" ContentType="application/vnd.openxmlformats-officedocument.drawingml.chart+xml"/>
  <Override PartName="/xl/drawings/drawing23.xml" ContentType="application/vnd.openxmlformats-officedocument.drawing+xml"/>
  <Override PartName="/xl/charts/chart41.xml" ContentType="application/vnd.openxmlformats-officedocument.drawingml.chart+xml"/>
  <Override PartName="/xl/charts/chart42.xml" ContentType="application/vnd.openxmlformats-officedocument.drawingml.chart+xml"/>
  <Override PartName="/xl/drawings/drawing24.xml" ContentType="application/vnd.openxmlformats-officedocument.drawing+xml"/>
  <Override PartName="/xl/charts/chart43.xml" ContentType="application/vnd.openxmlformats-officedocument.drawingml.chart+xml"/>
  <Override PartName="/xl/charts/chart44.xml" ContentType="application/vnd.openxmlformats-officedocument.drawingml.chart+xml"/>
  <Override PartName="/xl/drawings/drawing25.xml" ContentType="application/vnd.openxmlformats-officedocument.drawing+xml"/>
  <Override PartName="/xl/charts/chart45.xml" ContentType="application/vnd.openxmlformats-officedocument.drawingml.chart+xml"/>
  <Override PartName="/xl/charts/chart46.xml" ContentType="application/vnd.openxmlformats-officedocument.drawingml.chart+xml"/>
  <Override PartName="/xl/drawings/drawing26.xml" ContentType="application/vnd.openxmlformats-officedocument.drawing+xml"/>
  <Override PartName="/xl/charts/chart47.xml" ContentType="application/vnd.openxmlformats-officedocument.drawingml.chart+xml"/>
  <Override PartName="/xl/charts/chart48.xml" ContentType="application/vnd.openxmlformats-officedocument.drawingml.chart+xml"/>
  <Override PartName="/xl/drawings/drawing27.xml" ContentType="application/vnd.openxmlformats-officedocument.drawing+xml"/>
  <Override PartName="/xl/charts/chart49.xml" ContentType="application/vnd.openxmlformats-officedocument.drawingml.chart+xml"/>
  <Override PartName="/xl/charts/chart50.xml" ContentType="application/vnd.openxmlformats-officedocument.drawingml.chart+xml"/>
  <Override PartName="/xl/drawings/drawing28.xml" ContentType="application/vnd.openxmlformats-officedocument.drawing+xml"/>
  <Override PartName="/xl/charts/chart51.xml" ContentType="application/vnd.openxmlformats-officedocument.drawingml.chart+xml"/>
  <Override PartName="/xl/charts/chart52.xml" ContentType="application/vnd.openxmlformats-officedocument.drawingml.chart+xml"/>
  <Override PartName="/xl/drawings/drawing29.xml" ContentType="application/vnd.openxmlformats-officedocument.drawing+xml"/>
  <Override PartName="/xl/charts/chart53.xml" ContentType="application/vnd.openxmlformats-officedocument.drawingml.chart+xml"/>
  <Override PartName="/xl/charts/chart54.xml" ContentType="application/vnd.openxmlformats-officedocument.drawingml.chart+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929"/>
  <workbookPr codeName="ThisWorkbook"/>
  <mc:AlternateContent xmlns:mc="http://schemas.openxmlformats.org/markup-compatibility/2006">
    <mc:Choice Requires="x15">
      <x15ac:absPath xmlns:x15ac="http://schemas.microsoft.com/office/spreadsheetml/2010/11/ac" url="D:\Usuarios\CORPOCESAR\Documents\H -\Preparación auditoría ICONTEC\Documentos Auditoría 2026\Indicadores de Gestión Procesos 2025\"/>
    </mc:Choice>
  </mc:AlternateContent>
  <xr:revisionPtr revIDLastSave="0" documentId="13_ncr:1_{A6F53F8B-2FDB-4C23-B411-5B93282A18A5}" xr6:coauthVersionLast="47" xr6:coauthVersionMax="47" xr10:uidLastSave="{00000000-0000-0000-0000-000000000000}"/>
  <bookViews>
    <workbookView xWindow="-120" yWindow="-120" windowWidth="29040" windowHeight="15720" tabRatio="864" firstSheet="2" activeTab="2" xr2:uid="{00000000-000D-0000-FFFF-FFFF00000000}"/>
  </bookViews>
  <sheets>
    <sheet name="MENU" sheetId="1" r:id="rId1"/>
    <sheet name="LISTA INDICADORES" sheetId="2" r:id="rId2"/>
    <sheet name="TABLERO" sheetId="3" r:id="rId3"/>
    <sheet name="INDICADOR 1" sheetId="4" state="hidden" r:id="rId4"/>
    <sheet name="INDICADOR 2" sheetId="5" state="hidden" r:id="rId5"/>
    <sheet name="INDICADOR 3" sheetId="6" state="hidden" r:id="rId6"/>
    <sheet name="INDICADOR_1" sheetId="7" r:id="rId7"/>
    <sheet name="INDICADOR_2" sheetId="8" r:id="rId8"/>
    <sheet name="INDICADOR_3" sheetId="9" r:id="rId9"/>
    <sheet name="INDICADOR_4" sheetId="12" r:id="rId10"/>
    <sheet name="INDICADOR_5" sheetId="10" r:id="rId11"/>
    <sheet name="INDICADOR_6" sheetId="11" r:id="rId12"/>
    <sheet name="INDICADOR_7" sheetId="29" r:id="rId13"/>
    <sheet name="INDICADOR_8" sheetId="30" r:id="rId14"/>
    <sheet name="INDICADOR 10" sheetId="13" state="hidden" r:id="rId15"/>
    <sheet name="INDICADOR 11" sheetId="14" state="hidden" r:id="rId16"/>
    <sheet name="INDICADOR 12" sheetId="15" state="hidden" r:id="rId17"/>
    <sheet name="INDICADOR 13" sheetId="16" state="hidden" r:id="rId18"/>
    <sheet name="INDICADOR 14" sheetId="17" state="hidden" r:id="rId19"/>
    <sheet name="INDICADOR 15" sheetId="18" state="hidden" r:id="rId20"/>
    <sheet name="INDICADOR 16" sheetId="19" state="hidden" r:id="rId21"/>
    <sheet name="INDICADOR 17" sheetId="20" state="hidden" r:id="rId22"/>
    <sheet name="INDICADOR 18" sheetId="21" state="hidden" r:id="rId23"/>
    <sheet name="INDICADOR 19" sheetId="22" state="hidden" r:id="rId24"/>
    <sheet name="INDICADOR 20" sheetId="23" state="hidden" r:id="rId25"/>
    <sheet name="INDICADOR 21" sheetId="24" state="hidden" r:id="rId26"/>
    <sheet name="INDICADOR 22" sheetId="25" state="hidden" r:id="rId27"/>
    <sheet name="INDICADOR 23" sheetId="26" state="hidden" r:id="rId28"/>
    <sheet name="INDICADOR 24" sheetId="27" state="hidden" r:id="rId29"/>
    <sheet name="INDICADOR 25" sheetId="28" state="hidden" r:id="rId30"/>
  </sheets>
  <definedNames>
    <definedName name="_xlnm.Print_Area" localSheetId="3">'INDICADOR 1'!$C$3:$J$51</definedName>
    <definedName name="_xlnm.Print_Area" localSheetId="14">'INDICADOR 10'!$C$3:$J$51</definedName>
    <definedName name="_xlnm.Print_Area" localSheetId="15">'INDICADOR 11'!$C$3:$J$51</definedName>
    <definedName name="_xlnm.Print_Area" localSheetId="16">'INDICADOR 12'!$C$3:$J$51</definedName>
    <definedName name="_xlnm.Print_Area" localSheetId="17">'INDICADOR 13'!$C$3:$J$51</definedName>
    <definedName name="_xlnm.Print_Area" localSheetId="18">'INDICADOR 14'!$C$3:$J$51</definedName>
    <definedName name="_xlnm.Print_Area" localSheetId="19">'INDICADOR 15'!$C$3:$J$51</definedName>
    <definedName name="_xlnm.Print_Area" localSheetId="20">'INDICADOR 16'!$C$3:$J$51</definedName>
    <definedName name="_xlnm.Print_Area" localSheetId="21">'INDICADOR 17'!$C$3:$J$51</definedName>
    <definedName name="_xlnm.Print_Area" localSheetId="22">'INDICADOR 18'!$C$3:$J$51</definedName>
    <definedName name="_xlnm.Print_Area" localSheetId="23">'INDICADOR 19'!$C$3:$J$51</definedName>
    <definedName name="_xlnm.Print_Area" localSheetId="4">'INDICADOR 2'!$C$3:$J$51</definedName>
    <definedName name="_xlnm.Print_Area" localSheetId="24">'INDICADOR 20'!$C$3:$J$51</definedName>
    <definedName name="_xlnm.Print_Area" localSheetId="25">'INDICADOR 21'!$C$3:$J$51</definedName>
    <definedName name="_xlnm.Print_Area" localSheetId="26">'INDICADOR 22'!$C$3:$J$51</definedName>
    <definedName name="_xlnm.Print_Area" localSheetId="27">'INDICADOR 23'!$C$3:$J$51</definedName>
    <definedName name="_xlnm.Print_Area" localSheetId="28">'INDICADOR 24'!$C$3:$J$51</definedName>
    <definedName name="_xlnm.Print_Area" localSheetId="29">'INDICADOR 25'!$C$3:$J$51</definedName>
    <definedName name="_xlnm.Print_Area" localSheetId="5">'INDICADOR 3'!$C$3:$J$51</definedName>
    <definedName name="_xlnm.Print_Area" localSheetId="6">INDICADOR_1!$C$3:$J$51</definedName>
    <definedName name="_xlnm.Print_Area" localSheetId="7">INDICADOR_2!$C$3:$J$51</definedName>
    <definedName name="_xlnm.Print_Area" localSheetId="8">INDICADOR_3!$C$3:$J$51</definedName>
    <definedName name="_xlnm.Print_Area" localSheetId="9">INDICADOR_4!$C$3:$J$51</definedName>
    <definedName name="_xlnm.Print_Area" localSheetId="10">INDICADOR_5!$C$3:$J$51</definedName>
    <definedName name="_xlnm.Print_Area" localSheetId="11">INDICADOR_6!$C$3:$J$51</definedName>
    <definedName name="_xlnm.Print_Area" localSheetId="12">INDICADOR_7!$C$3:$J$51</definedName>
    <definedName name="_xlnm.Print_Area" localSheetId="13">INDICADOR_8!$C$3:$J$51</definedName>
    <definedName name="_xlnm.Print_Area" localSheetId="1">'LISTA INDICADORES'!$C$1:$N$13</definedName>
    <definedName name="_xlnm.Print_Area" localSheetId="2">TABLERO!$C$3:$W$16</definedName>
    <definedName name="Export" localSheetId="3" hidden="1">{"'Hoja1'!$A$1:$I$70"}</definedName>
    <definedName name="Export" localSheetId="14" hidden="1">{"'Hoja1'!$A$1:$I$70"}</definedName>
    <definedName name="Export" localSheetId="15" hidden="1">{"'Hoja1'!$A$1:$I$70"}</definedName>
    <definedName name="Export" localSheetId="16" hidden="1">{"'Hoja1'!$A$1:$I$70"}</definedName>
    <definedName name="Export" localSheetId="17" hidden="1">{"'Hoja1'!$A$1:$I$70"}</definedName>
    <definedName name="Export" localSheetId="18" hidden="1">{"'Hoja1'!$A$1:$I$70"}</definedName>
    <definedName name="Export" localSheetId="19" hidden="1">{"'Hoja1'!$A$1:$I$70"}</definedName>
    <definedName name="Export" localSheetId="20" hidden="1">{"'Hoja1'!$A$1:$I$70"}</definedName>
    <definedName name="Export" localSheetId="21" hidden="1">{"'Hoja1'!$A$1:$I$70"}</definedName>
    <definedName name="Export" localSheetId="22" hidden="1">{"'Hoja1'!$A$1:$I$70"}</definedName>
    <definedName name="Export" localSheetId="23" hidden="1">{"'Hoja1'!$A$1:$I$70"}</definedName>
    <definedName name="Export" localSheetId="4" hidden="1">{"'Hoja1'!$A$1:$I$70"}</definedName>
    <definedName name="Export" localSheetId="24" hidden="1">{"'Hoja1'!$A$1:$I$70"}</definedName>
    <definedName name="Export" localSheetId="25" hidden="1">{"'Hoja1'!$A$1:$I$70"}</definedName>
    <definedName name="Export" localSheetId="26" hidden="1">{"'Hoja1'!$A$1:$I$70"}</definedName>
    <definedName name="Export" localSheetId="27" hidden="1">{"'Hoja1'!$A$1:$I$70"}</definedName>
    <definedName name="Export" localSheetId="28" hidden="1">{"'Hoja1'!$A$1:$I$70"}</definedName>
    <definedName name="Export" localSheetId="29" hidden="1">{"'Hoja1'!$A$1:$I$70"}</definedName>
    <definedName name="Export" localSheetId="5" hidden="1">{"'Hoja1'!$A$1:$I$70"}</definedName>
    <definedName name="Export" localSheetId="6" hidden="1">{"'Hoja1'!$A$1:$I$70"}</definedName>
    <definedName name="Export" localSheetId="7" hidden="1">{"'Hoja1'!$A$1:$I$70"}</definedName>
    <definedName name="Export" localSheetId="8" hidden="1">{"'Hoja1'!$A$1:$I$70"}</definedName>
    <definedName name="Export" localSheetId="9" hidden="1">{"'Hoja1'!$A$1:$I$70"}</definedName>
    <definedName name="Export" localSheetId="10" hidden="1">{"'Hoja1'!$A$1:$I$70"}</definedName>
    <definedName name="Export" localSheetId="11" hidden="1">{"'Hoja1'!$A$1:$I$70"}</definedName>
    <definedName name="Export" localSheetId="12" hidden="1">{"'Hoja1'!$A$1:$I$70"}</definedName>
    <definedName name="Export" localSheetId="13" hidden="1">{"'Hoja1'!$A$1:$I$70"}</definedName>
    <definedName name="Export" localSheetId="1" hidden="1">{"'Hoja1'!$A$1:$I$70"}</definedName>
    <definedName name="Export" localSheetId="0" hidden="1">{"'Hoja1'!$A$1:$I$70"}</definedName>
    <definedName name="Export" hidden="1">{"'Hoja1'!$A$1:$I$70"}</definedName>
    <definedName name="HTML_CodePage" hidden="1">1252</definedName>
    <definedName name="HTML_Control" localSheetId="3" hidden="1">{"'Hoja1'!$A$1:$I$70"}</definedName>
    <definedName name="HTML_Control" localSheetId="14" hidden="1">{"'Hoja1'!$A$1:$I$70"}</definedName>
    <definedName name="HTML_Control" localSheetId="15" hidden="1">{"'Hoja1'!$A$1:$I$70"}</definedName>
    <definedName name="HTML_Control" localSheetId="16" hidden="1">{"'Hoja1'!$A$1:$I$70"}</definedName>
    <definedName name="HTML_Control" localSheetId="17" hidden="1">{"'Hoja1'!$A$1:$I$70"}</definedName>
    <definedName name="HTML_Control" localSheetId="18" hidden="1">{"'Hoja1'!$A$1:$I$70"}</definedName>
    <definedName name="HTML_Control" localSheetId="19" hidden="1">{"'Hoja1'!$A$1:$I$70"}</definedName>
    <definedName name="HTML_Control" localSheetId="20" hidden="1">{"'Hoja1'!$A$1:$I$70"}</definedName>
    <definedName name="HTML_Control" localSheetId="21" hidden="1">{"'Hoja1'!$A$1:$I$70"}</definedName>
    <definedName name="HTML_Control" localSheetId="22" hidden="1">{"'Hoja1'!$A$1:$I$70"}</definedName>
    <definedName name="HTML_Control" localSheetId="23" hidden="1">{"'Hoja1'!$A$1:$I$70"}</definedName>
    <definedName name="HTML_Control" localSheetId="4" hidden="1">{"'Hoja1'!$A$1:$I$70"}</definedName>
    <definedName name="HTML_Control" localSheetId="24" hidden="1">{"'Hoja1'!$A$1:$I$70"}</definedName>
    <definedName name="HTML_Control" localSheetId="25" hidden="1">{"'Hoja1'!$A$1:$I$70"}</definedName>
    <definedName name="HTML_Control" localSheetId="26" hidden="1">{"'Hoja1'!$A$1:$I$70"}</definedName>
    <definedName name="HTML_Control" localSheetId="27" hidden="1">{"'Hoja1'!$A$1:$I$70"}</definedName>
    <definedName name="HTML_Control" localSheetId="28" hidden="1">{"'Hoja1'!$A$1:$I$70"}</definedName>
    <definedName name="HTML_Control" localSheetId="29" hidden="1">{"'Hoja1'!$A$1:$I$70"}</definedName>
    <definedName name="HTML_Control" localSheetId="5" hidden="1">{"'Hoja1'!$A$1:$I$70"}</definedName>
    <definedName name="HTML_Control" localSheetId="6" hidden="1">{"'Hoja1'!$A$1:$I$70"}</definedName>
    <definedName name="HTML_Control" localSheetId="7" hidden="1">{"'Hoja1'!$A$1:$I$70"}</definedName>
    <definedName name="HTML_Control" localSheetId="8" hidden="1">{"'Hoja1'!$A$1:$I$70"}</definedName>
    <definedName name="HTML_Control" localSheetId="9" hidden="1">{"'Hoja1'!$A$1:$I$70"}</definedName>
    <definedName name="HTML_Control" localSheetId="10" hidden="1">{"'Hoja1'!$A$1:$I$70"}</definedName>
    <definedName name="HTML_Control" localSheetId="11" hidden="1">{"'Hoja1'!$A$1:$I$70"}</definedName>
    <definedName name="HTML_Control" localSheetId="12" hidden="1">{"'Hoja1'!$A$1:$I$70"}</definedName>
    <definedName name="HTML_Control" localSheetId="13" hidden="1">{"'Hoja1'!$A$1:$I$70"}</definedName>
    <definedName name="HTML_Control" localSheetId="1" hidden="1">{"'Hoja1'!$A$1:$I$70"}</definedName>
    <definedName name="HTML_Control" localSheetId="0" hidden="1">{"'Hoja1'!$A$1:$I$70"}</definedName>
    <definedName name="HTML_Control" hidden="1">{"'Hoja1'!$A$1:$I$70"}</definedName>
    <definedName name="HTML_Description" hidden="1">""</definedName>
    <definedName name="HTML_Email" hidden="1">""</definedName>
    <definedName name="HTML_Header" hidden="1">"Hoja1"</definedName>
    <definedName name="HTML_LastUpdate" hidden="1">"27/12/2000"</definedName>
    <definedName name="HTML_LineAfter" hidden="1">FALSE</definedName>
    <definedName name="HTML_LineBefore" hidden="1">FALSE</definedName>
    <definedName name="HTML_Name" hidden="1">"win98"</definedName>
    <definedName name="HTML_OBDlg2" hidden="1">TRUE</definedName>
    <definedName name="HTML_OBDlg4" hidden="1">TRUE</definedName>
    <definedName name="HTML_OS" hidden="1">0</definedName>
    <definedName name="HTML_PathFile" hidden="1">"C:\Mis documentos\HTML.htm"</definedName>
    <definedName name="HTML_Title" hidden="1">"CALENDARIO 2001"</definedName>
    <definedName name="_xlnm.Print_Titles" localSheetId="1">'LISTA INDICADORES'!$3:$5</definedName>
    <definedName name="_xlnm.Print_Titles" localSheetId="2">TABLERO!$C:$I,TABLERO!$3:$6</definedName>
    <definedName name="Z_1323FEC7_E0F1_491A_957A_348518A4E5E3_.wvu.Cols" localSheetId="2" hidden="1">TABLERO!$V:$V</definedName>
    <definedName name="Z_1323FEC7_E0F1_491A_957A_348518A4E5E3_.wvu.PrintArea" localSheetId="3" hidden="1">'INDICADOR 1'!$C$3:$J$51</definedName>
    <definedName name="Z_1323FEC7_E0F1_491A_957A_348518A4E5E3_.wvu.PrintArea" localSheetId="14" hidden="1">'INDICADOR 10'!$C$3:$J$51</definedName>
    <definedName name="Z_1323FEC7_E0F1_491A_957A_348518A4E5E3_.wvu.PrintArea" localSheetId="15" hidden="1">'INDICADOR 11'!$C$3:$J$51</definedName>
    <definedName name="Z_1323FEC7_E0F1_491A_957A_348518A4E5E3_.wvu.PrintArea" localSheetId="16" hidden="1">'INDICADOR 12'!$C$3:$J$51</definedName>
    <definedName name="Z_1323FEC7_E0F1_491A_957A_348518A4E5E3_.wvu.PrintArea" localSheetId="17" hidden="1">'INDICADOR 13'!$C$3:$J$51</definedName>
    <definedName name="Z_1323FEC7_E0F1_491A_957A_348518A4E5E3_.wvu.PrintArea" localSheetId="18" hidden="1">'INDICADOR 14'!$C$3:$J$51</definedName>
    <definedName name="Z_1323FEC7_E0F1_491A_957A_348518A4E5E3_.wvu.PrintArea" localSheetId="19" hidden="1">'INDICADOR 15'!$C$3:$J$51</definedName>
    <definedName name="Z_1323FEC7_E0F1_491A_957A_348518A4E5E3_.wvu.PrintArea" localSheetId="20" hidden="1">'INDICADOR 16'!$C$3:$J$51</definedName>
    <definedName name="Z_1323FEC7_E0F1_491A_957A_348518A4E5E3_.wvu.PrintArea" localSheetId="21" hidden="1">'INDICADOR 17'!$C$3:$J$51</definedName>
    <definedName name="Z_1323FEC7_E0F1_491A_957A_348518A4E5E3_.wvu.PrintArea" localSheetId="22" hidden="1">'INDICADOR 18'!$C$3:$J$51</definedName>
    <definedName name="Z_1323FEC7_E0F1_491A_957A_348518A4E5E3_.wvu.PrintArea" localSheetId="23" hidden="1">'INDICADOR 19'!$C$3:$J$51</definedName>
    <definedName name="Z_1323FEC7_E0F1_491A_957A_348518A4E5E3_.wvu.PrintArea" localSheetId="4" hidden="1">'INDICADOR 2'!$C$3:$J$51</definedName>
    <definedName name="Z_1323FEC7_E0F1_491A_957A_348518A4E5E3_.wvu.PrintArea" localSheetId="24" hidden="1">'INDICADOR 20'!$C$3:$J$51</definedName>
    <definedName name="Z_1323FEC7_E0F1_491A_957A_348518A4E5E3_.wvu.PrintArea" localSheetId="25" hidden="1">'INDICADOR 21'!$C$3:$J$51</definedName>
    <definedName name="Z_1323FEC7_E0F1_491A_957A_348518A4E5E3_.wvu.PrintArea" localSheetId="26" hidden="1">'INDICADOR 22'!$C$3:$J$51</definedName>
    <definedName name="Z_1323FEC7_E0F1_491A_957A_348518A4E5E3_.wvu.PrintArea" localSheetId="27" hidden="1">'INDICADOR 23'!$C$3:$J$51</definedName>
    <definedName name="Z_1323FEC7_E0F1_491A_957A_348518A4E5E3_.wvu.PrintArea" localSheetId="28" hidden="1">'INDICADOR 24'!$C$3:$J$51</definedName>
    <definedName name="Z_1323FEC7_E0F1_491A_957A_348518A4E5E3_.wvu.PrintArea" localSheetId="29" hidden="1">'INDICADOR 25'!$C$3:$J$51</definedName>
    <definedName name="Z_1323FEC7_E0F1_491A_957A_348518A4E5E3_.wvu.PrintArea" localSheetId="5" hidden="1">'INDICADOR 3'!$C$3:$J$51</definedName>
    <definedName name="Z_1323FEC7_E0F1_491A_957A_348518A4E5E3_.wvu.PrintArea" localSheetId="6" hidden="1">INDICADOR_1!$C$3:$J$51</definedName>
    <definedName name="Z_1323FEC7_E0F1_491A_957A_348518A4E5E3_.wvu.PrintArea" localSheetId="7" hidden="1">INDICADOR_2!$C$3:$J$51</definedName>
    <definedName name="Z_1323FEC7_E0F1_491A_957A_348518A4E5E3_.wvu.PrintArea" localSheetId="8" hidden="1">INDICADOR_3!$C$3:$J$51</definedName>
    <definedName name="Z_1323FEC7_E0F1_491A_957A_348518A4E5E3_.wvu.PrintArea" localSheetId="9" hidden="1">INDICADOR_4!$C$3:$J$51</definedName>
    <definedName name="Z_1323FEC7_E0F1_491A_957A_348518A4E5E3_.wvu.PrintArea" localSheetId="10" hidden="1">INDICADOR_5!$C$3:$J$51</definedName>
    <definedName name="Z_1323FEC7_E0F1_491A_957A_348518A4E5E3_.wvu.PrintArea" localSheetId="11" hidden="1">INDICADOR_6!$C$3:$J$51</definedName>
    <definedName name="Z_1323FEC7_E0F1_491A_957A_348518A4E5E3_.wvu.PrintArea" localSheetId="12" hidden="1">INDICADOR_7!$C$3:$J$51</definedName>
    <definedName name="Z_1323FEC7_E0F1_491A_957A_348518A4E5E3_.wvu.PrintArea" localSheetId="13" hidden="1">INDICADOR_8!$C$3:$J$51</definedName>
    <definedName name="Z_1323FEC7_E0F1_491A_957A_348518A4E5E3_.wvu.PrintArea" localSheetId="1" hidden="1">'LISTA INDICADORES'!$C$3:$N$28</definedName>
    <definedName name="Z_1323FEC7_E0F1_491A_957A_348518A4E5E3_.wvu.PrintArea" localSheetId="2" hidden="1">TABLERO!$C$3:$W$16</definedName>
    <definedName name="Z_1323FEC7_E0F1_491A_957A_348518A4E5E3_.wvu.PrintTitles" localSheetId="1" hidden="1">'LISTA INDICADORES'!$3:$5</definedName>
    <definedName name="Z_1323FEC7_E0F1_491A_957A_348518A4E5E3_.wvu.PrintTitles" localSheetId="2" hidden="1">TABLERO!$C:$I,TABLERO!$3:$6</definedName>
    <definedName name="Z_EE364EE4_56E3_4291_80BF_1D5857C9F35B_.wvu.Cols" localSheetId="2" hidden="1">TABLERO!$V:$V</definedName>
    <definedName name="Z_EE364EE4_56E3_4291_80BF_1D5857C9F35B_.wvu.PrintArea" localSheetId="3" hidden="1">'INDICADOR 1'!$C$3:$J$51</definedName>
    <definedName name="Z_EE364EE4_56E3_4291_80BF_1D5857C9F35B_.wvu.PrintArea" localSheetId="14" hidden="1">'INDICADOR 10'!$C$3:$J$51</definedName>
    <definedName name="Z_EE364EE4_56E3_4291_80BF_1D5857C9F35B_.wvu.PrintArea" localSheetId="15" hidden="1">'INDICADOR 11'!$C$3:$J$51</definedName>
    <definedName name="Z_EE364EE4_56E3_4291_80BF_1D5857C9F35B_.wvu.PrintArea" localSheetId="16" hidden="1">'INDICADOR 12'!$C$3:$J$51</definedName>
    <definedName name="Z_EE364EE4_56E3_4291_80BF_1D5857C9F35B_.wvu.PrintArea" localSheetId="17" hidden="1">'INDICADOR 13'!$C$3:$J$51</definedName>
    <definedName name="Z_EE364EE4_56E3_4291_80BF_1D5857C9F35B_.wvu.PrintArea" localSheetId="18" hidden="1">'INDICADOR 14'!$C$3:$J$51</definedName>
    <definedName name="Z_EE364EE4_56E3_4291_80BF_1D5857C9F35B_.wvu.PrintArea" localSheetId="19" hidden="1">'INDICADOR 15'!$C$3:$J$51</definedName>
    <definedName name="Z_EE364EE4_56E3_4291_80BF_1D5857C9F35B_.wvu.PrintArea" localSheetId="20" hidden="1">'INDICADOR 16'!$C$3:$J$51</definedName>
    <definedName name="Z_EE364EE4_56E3_4291_80BF_1D5857C9F35B_.wvu.PrintArea" localSheetId="21" hidden="1">'INDICADOR 17'!$C$3:$J$51</definedName>
    <definedName name="Z_EE364EE4_56E3_4291_80BF_1D5857C9F35B_.wvu.PrintArea" localSheetId="22" hidden="1">'INDICADOR 18'!$C$3:$J$51</definedName>
    <definedName name="Z_EE364EE4_56E3_4291_80BF_1D5857C9F35B_.wvu.PrintArea" localSheetId="23" hidden="1">'INDICADOR 19'!$C$3:$J$51</definedName>
    <definedName name="Z_EE364EE4_56E3_4291_80BF_1D5857C9F35B_.wvu.PrintArea" localSheetId="4" hidden="1">'INDICADOR 2'!$C$3:$J$51</definedName>
    <definedName name="Z_EE364EE4_56E3_4291_80BF_1D5857C9F35B_.wvu.PrintArea" localSheetId="24" hidden="1">'INDICADOR 20'!$C$3:$J$51</definedName>
    <definedName name="Z_EE364EE4_56E3_4291_80BF_1D5857C9F35B_.wvu.PrintArea" localSheetId="25" hidden="1">'INDICADOR 21'!$C$3:$J$51</definedName>
    <definedName name="Z_EE364EE4_56E3_4291_80BF_1D5857C9F35B_.wvu.PrintArea" localSheetId="26" hidden="1">'INDICADOR 22'!$C$3:$J$51</definedName>
    <definedName name="Z_EE364EE4_56E3_4291_80BF_1D5857C9F35B_.wvu.PrintArea" localSheetId="27" hidden="1">'INDICADOR 23'!$C$3:$J$51</definedName>
    <definedName name="Z_EE364EE4_56E3_4291_80BF_1D5857C9F35B_.wvu.PrintArea" localSheetId="28" hidden="1">'INDICADOR 24'!$C$3:$J$51</definedName>
    <definedName name="Z_EE364EE4_56E3_4291_80BF_1D5857C9F35B_.wvu.PrintArea" localSheetId="29" hidden="1">'INDICADOR 25'!$C$3:$J$51</definedName>
    <definedName name="Z_EE364EE4_56E3_4291_80BF_1D5857C9F35B_.wvu.PrintArea" localSheetId="5" hidden="1">'INDICADOR 3'!$C$3:$J$51</definedName>
    <definedName name="Z_EE364EE4_56E3_4291_80BF_1D5857C9F35B_.wvu.PrintArea" localSheetId="6" hidden="1">INDICADOR_1!$C$3:$J$51</definedName>
    <definedName name="Z_EE364EE4_56E3_4291_80BF_1D5857C9F35B_.wvu.PrintArea" localSheetId="7" hidden="1">INDICADOR_2!$C$3:$J$51</definedName>
    <definedName name="Z_EE364EE4_56E3_4291_80BF_1D5857C9F35B_.wvu.PrintArea" localSheetId="8" hidden="1">INDICADOR_3!$C$3:$J$51</definedName>
    <definedName name="Z_EE364EE4_56E3_4291_80BF_1D5857C9F35B_.wvu.PrintArea" localSheetId="9" hidden="1">INDICADOR_4!$C$3:$J$51</definedName>
    <definedName name="Z_EE364EE4_56E3_4291_80BF_1D5857C9F35B_.wvu.PrintArea" localSheetId="10" hidden="1">INDICADOR_5!$C$3:$J$51</definedName>
    <definedName name="Z_EE364EE4_56E3_4291_80BF_1D5857C9F35B_.wvu.PrintArea" localSheetId="11" hidden="1">INDICADOR_6!$C$3:$J$51</definedName>
    <definedName name="Z_EE364EE4_56E3_4291_80BF_1D5857C9F35B_.wvu.PrintArea" localSheetId="12" hidden="1">INDICADOR_7!$C$3:$J$51</definedName>
    <definedName name="Z_EE364EE4_56E3_4291_80BF_1D5857C9F35B_.wvu.PrintArea" localSheetId="13" hidden="1">INDICADOR_8!$C$3:$J$51</definedName>
    <definedName name="Z_EE364EE4_56E3_4291_80BF_1D5857C9F35B_.wvu.PrintArea" localSheetId="1" hidden="1">'LISTA INDICADORES'!$C$3:$N$28</definedName>
    <definedName name="Z_EE364EE4_56E3_4291_80BF_1D5857C9F35B_.wvu.PrintArea" localSheetId="2" hidden="1">TABLERO!$C$3:$W$16</definedName>
    <definedName name="Z_EE364EE4_56E3_4291_80BF_1D5857C9F35B_.wvu.PrintTitles" localSheetId="1" hidden="1">'LISTA INDICADORES'!$3:$5</definedName>
    <definedName name="Z_EE364EE4_56E3_4291_80BF_1D5857C9F35B_.wvu.PrintTitles" localSheetId="2" hidden="1">TABLERO!$C:$I,TABLERO!$3:$6</definedName>
  </definedNames>
  <calcPr calcId="191028"/>
  <customWorkbookViews>
    <customWorkbookView name="Carlos Alberto Osorio M. - Vista personalizada" guid="{1323FEC7-E0F1-491A-957A-348518A4E5E3}" mergeInterval="0" personalView="1" maximized="1" xWindow="-8" yWindow="-8" windowWidth="1382" windowHeight="744" tabRatio="864" activeSheetId="2"/>
    <customWorkbookView name="CarlOsoriLaboraAmbie - Vista personalizada" guid="{EE364EE4-56E3-4291-80BF-1D5857C9F35B}" mergeInterval="0" personalView="1" maximized="1" xWindow="-8" yWindow="-8" windowWidth="1936" windowHeight="1048" tabRatio="864" activeSheetId="2"/>
  </customWorkbookView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51" i="11" l="1"/>
  <c r="E51" i="9"/>
  <c r="E51" i="12"/>
  <c r="D39" i="7"/>
  <c r="E46" i="29"/>
  <c r="D51" i="29"/>
  <c r="D9" i="29"/>
  <c r="E50" i="30"/>
  <c r="E49" i="30"/>
  <c r="E48" i="30"/>
  <c r="E47" i="30"/>
  <c r="E46" i="30"/>
  <c r="E45" i="30"/>
  <c r="E44" i="30"/>
  <c r="E43" i="30"/>
  <c r="E42" i="30"/>
  <c r="E41" i="30"/>
  <c r="E40" i="30"/>
  <c r="E39" i="30"/>
  <c r="E50" i="29"/>
  <c r="E49" i="29"/>
  <c r="E48" i="29"/>
  <c r="E47" i="29"/>
  <c r="E45" i="29"/>
  <c r="E44" i="29"/>
  <c r="E43" i="29"/>
  <c r="E42" i="29"/>
  <c r="E41" i="29"/>
  <c r="E40" i="29"/>
  <c r="E39" i="29"/>
  <c r="E51" i="29" s="1"/>
  <c r="E50" i="11"/>
  <c r="E49" i="11"/>
  <c r="E48" i="11"/>
  <c r="E47" i="11"/>
  <c r="E46" i="11"/>
  <c r="E45" i="11"/>
  <c r="E44" i="11"/>
  <c r="E43" i="11"/>
  <c r="E42" i="11"/>
  <c r="E41" i="11"/>
  <c r="E39" i="11"/>
  <c r="E40" i="11"/>
  <c r="E50" i="10"/>
  <c r="E49" i="10"/>
  <c r="E48" i="10"/>
  <c r="E47" i="10"/>
  <c r="E46" i="10"/>
  <c r="E45" i="10"/>
  <c r="E44" i="10"/>
  <c r="E43" i="10"/>
  <c r="E42" i="10"/>
  <c r="E41" i="10"/>
  <c r="E40" i="10"/>
  <c r="E39" i="10"/>
  <c r="E50" i="12"/>
  <c r="E49" i="12"/>
  <c r="E48" i="12"/>
  <c r="E47" i="12"/>
  <c r="E46" i="12"/>
  <c r="E45" i="12"/>
  <c r="E44" i="12"/>
  <c r="E43" i="12"/>
  <c r="E42" i="12"/>
  <c r="E41" i="12"/>
  <c r="E40" i="12"/>
  <c r="E39" i="12"/>
  <c r="E50" i="9"/>
  <c r="E49" i="9"/>
  <c r="E48" i="9"/>
  <c r="E47" i="9"/>
  <c r="E46" i="9"/>
  <c r="E45" i="9"/>
  <c r="E44" i="9"/>
  <c r="E43" i="9"/>
  <c r="E42" i="9"/>
  <c r="E40" i="9"/>
  <c r="E41" i="9"/>
  <c r="E39" i="9"/>
  <c r="E39" i="7"/>
  <c r="I7" i="30"/>
  <c r="D8" i="30"/>
  <c r="D9" i="30"/>
  <c r="D48" i="30" s="1"/>
  <c r="G9" i="30"/>
  <c r="O50" i="30" s="1"/>
  <c r="I9" i="30"/>
  <c r="P50" i="30" s="1"/>
  <c r="G9" i="29"/>
  <c r="I9" i="29"/>
  <c r="P50" i="29" s="1"/>
  <c r="D8" i="29"/>
  <c r="I7" i="29"/>
  <c r="E7" i="29"/>
  <c r="H5" i="29"/>
  <c r="E5" i="29"/>
  <c r="G9" i="11"/>
  <c r="I9" i="11"/>
  <c r="E5" i="10"/>
  <c r="H5" i="10"/>
  <c r="E7" i="10"/>
  <c r="I7" i="10"/>
  <c r="D8" i="10"/>
  <c r="I9" i="10"/>
  <c r="P39" i="10" s="1"/>
  <c r="G9" i="10"/>
  <c r="G9" i="12"/>
  <c r="I9" i="12"/>
  <c r="D8" i="12"/>
  <c r="I7" i="12"/>
  <c r="E7" i="12"/>
  <c r="H5" i="12"/>
  <c r="E5" i="12"/>
  <c r="I7" i="9"/>
  <c r="E7" i="9"/>
  <c r="E5" i="9"/>
  <c r="D49" i="30"/>
  <c r="D40" i="30"/>
  <c r="H8" i="30"/>
  <c r="F8" i="30"/>
  <c r="E7" i="30"/>
  <c r="H5" i="30"/>
  <c r="E5" i="30"/>
  <c r="O50" i="29"/>
  <c r="H8" i="29"/>
  <c r="F8" i="29"/>
  <c r="D49" i="29" l="1"/>
  <c r="D39" i="29"/>
  <c r="D43" i="30"/>
  <c r="D46" i="30"/>
  <c r="D42" i="29"/>
  <c r="D43" i="29"/>
  <c r="D47" i="29"/>
  <c r="D45" i="29"/>
  <c r="D46" i="29"/>
  <c r="D40" i="29"/>
  <c r="D48" i="29"/>
  <c r="P42" i="29"/>
  <c r="P39" i="29"/>
  <c r="P45" i="29"/>
  <c r="P42" i="30"/>
  <c r="O48" i="29"/>
  <c r="P48" i="29"/>
  <c r="O43" i="29"/>
  <c r="O39" i="29"/>
  <c r="O49" i="29"/>
  <c r="O45" i="29"/>
  <c r="P39" i="30"/>
  <c r="P46" i="30"/>
  <c r="O40" i="29"/>
  <c r="E51" i="30"/>
  <c r="O42" i="29"/>
  <c r="O40" i="30"/>
  <c r="O45" i="30"/>
  <c r="O49" i="30"/>
  <c r="O43" i="30"/>
  <c r="O48" i="30"/>
  <c r="P43" i="30"/>
  <c r="P48" i="30"/>
  <c r="O46" i="29"/>
  <c r="P40" i="30"/>
  <c r="P45" i="30"/>
  <c r="P49" i="30"/>
  <c r="O42" i="30"/>
  <c r="O46" i="30"/>
  <c r="O39" i="30"/>
  <c r="D41" i="30"/>
  <c r="D50" i="30"/>
  <c r="D44" i="30"/>
  <c r="O41" i="30"/>
  <c r="O44" i="30"/>
  <c r="O47" i="30"/>
  <c r="D47" i="30"/>
  <c r="P41" i="30"/>
  <c r="P44" i="30"/>
  <c r="P47" i="30"/>
  <c r="D39" i="30"/>
  <c r="D42" i="30"/>
  <c r="D45" i="30"/>
  <c r="P43" i="29"/>
  <c r="P46" i="29"/>
  <c r="D41" i="29"/>
  <c r="D44" i="29"/>
  <c r="D50" i="29"/>
  <c r="P40" i="29"/>
  <c r="P49" i="29"/>
  <c r="O41" i="29"/>
  <c r="O44" i="29"/>
  <c r="O47" i="29"/>
  <c r="P47" i="29"/>
  <c r="P41" i="29"/>
  <c r="P44" i="29"/>
  <c r="D51" i="30" l="1"/>
  <c r="J4" i="3"/>
  <c r="F8" i="3"/>
  <c r="F9" i="3"/>
  <c r="J8" i="9" s="1"/>
  <c r="F10" i="3"/>
  <c r="F11" i="3"/>
  <c r="F12" i="3"/>
  <c r="F13" i="3"/>
  <c r="F14" i="3"/>
  <c r="E9" i="3"/>
  <c r="E10" i="3"/>
  <c r="E11" i="3"/>
  <c r="D9" i="10" s="1"/>
  <c r="E12" i="3"/>
  <c r="E13" i="3"/>
  <c r="E14" i="3"/>
  <c r="E8" i="3"/>
  <c r="D9" i="3"/>
  <c r="D10" i="3"/>
  <c r="D11" i="3"/>
  <c r="D12" i="3"/>
  <c r="D13" i="3"/>
  <c r="D14" i="3"/>
  <c r="D8" i="3"/>
  <c r="D7" i="3"/>
  <c r="E45" i="8" l="1"/>
  <c r="E46" i="8"/>
  <c r="E47" i="8"/>
  <c r="E48" i="8"/>
  <c r="E49" i="8"/>
  <c r="E50" i="8"/>
  <c r="E50" i="7"/>
  <c r="E49" i="7"/>
  <c r="E48" i="7"/>
  <c r="E47" i="7"/>
  <c r="E46" i="7"/>
  <c r="E45" i="7"/>
  <c r="E44" i="7"/>
  <c r="E43" i="7"/>
  <c r="E42" i="7"/>
  <c r="E41" i="7"/>
  <c r="E40" i="7"/>
  <c r="E39" i="8"/>
  <c r="E40" i="8"/>
  <c r="E41" i="8"/>
  <c r="E42" i="8"/>
  <c r="E43" i="8"/>
  <c r="E44" i="8"/>
  <c r="C7" i="3"/>
  <c r="E7" i="3"/>
  <c r="F7" i="3"/>
  <c r="J8" i="7" s="1"/>
  <c r="V7" i="3"/>
  <c r="C8" i="3"/>
  <c r="J8" i="8"/>
  <c r="V8" i="3"/>
  <c r="W8" i="3" s="1"/>
  <c r="D4" i="28"/>
  <c r="E5" i="28"/>
  <c r="H5" i="28"/>
  <c r="E7" i="28"/>
  <c r="I7" i="28"/>
  <c r="D8" i="28"/>
  <c r="F8" i="28"/>
  <c r="H8" i="28"/>
  <c r="D9" i="28"/>
  <c r="D48" i="28"/>
  <c r="G9" i="28"/>
  <c r="O46" i="28" s="1"/>
  <c r="O43" i="28"/>
  <c r="I9" i="28"/>
  <c r="P44" i="28" s="1"/>
  <c r="E39" i="28"/>
  <c r="E40" i="28"/>
  <c r="E41" i="28"/>
  <c r="E42" i="28"/>
  <c r="E43" i="28"/>
  <c r="E44" i="28"/>
  <c r="E45" i="28"/>
  <c r="E46" i="28"/>
  <c r="E47" i="28"/>
  <c r="E48" i="28"/>
  <c r="E49" i="28"/>
  <c r="E50" i="28"/>
  <c r="D4" i="27"/>
  <c r="E5" i="27"/>
  <c r="H5" i="27"/>
  <c r="E7" i="27"/>
  <c r="I7" i="27"/>
  <c r="D8" i="27"/>
  <c r="F8" i="27"/>
  <c r="H8" i="27"/>
  <c r="D9" i="27"/>
  <c r="D39" i="27"/>
  <c r="G9" i="27"/>
  <c r="O48" i="27" s="1"/>
  <c r="I9" i="27"/>
  <c r="P50" i="27" s="1"/>
  <c r="E39" i="27"/>
  <c r="E40" i="27"/>
  <c r="E41" i="27"/>
  <c r="E42" i="27"/>
  <c r="E43" i="27"/>
  <c r="E44" i="27"/>
  <c r="E45" i="27"/>
  <c r="E46" i="27"/>
  <c r="E47" i="27"/>
  <c r="E48" i="27"/>
  <c r="E49" i="27"/>
  <c r="E50" i="27"/>
  <c r="D4" i="26"/>
  <c r="E5" i="26"/>
  <c r="H5" i="26"/>
  <c r="E7" i="26"/>
  <c r="I7" i="26"/>
  <c r="D8" i="26"/>
  <c r="F8" i="26"/>
  <c r="H8" i="26"/>
  <c r="D9" i="26"/>
  <c r="D39" i="26"/>
  <c r="G9" i="26"/>
  <c r="O42" i="26" s="1"/>
  <c r="I9" i="26"/>
  <c r="P47" i="26" s="1"/>
  <c r="E39" i="26"/>
  <c r="E40" i="26"/>
  <c r="E41" i="26"/>
  <c r="E42" i="26"/>
  <c r="E43" i="26"/>
  <c r="E44" i="26"/>
  <c r="E45" i="26"/>
  <c r="E46" i="26"/>
  <c r="E47" i="26"/>
  <c r="E48" i="26"/>
  <c r="E49" i="26"/>
  <c r="E50" i="26"/>
  <c r="D4" i="25"/>
  <c r="E5" i="25"/>
  <c r="H5" i="25"/>
  <c r="E7" i="25"/>
  <c r="I7" i="25"/>
  <c r="D8" i="25"/>
  <c r="F8" i="25"/>
  <c r="H8" i="25"/>
  <c r="D9" i="25"/>
  <c r="D42" i="25"/>
  <c r="G9" i="25"/>
  <c r="O39" i="25" s="1"/>
  <c r="I9" i="25"/>
  <c r="P39" i="25"/>
  <c r="E39" i="25"/>
  <c r="E40" i="25"/>
  <c r="E41" i="25"/>
  <c r="E42" i="25"/>
  <c r="E43" i="25"/>
  <c r="E44" i="25"/>
  <c r="E45" i="25"/>
  <c r="E46" i="25"/>
  <c r="E47" i="25"/>
  <c r="E48" i="25"/>
  <c r="E49" i="25"/>
  <c r="E50" i="25"/>
  <c r="D4" i="24"/>
  <c r="E5" i="24"/>
  <c r="H5" i="24"/>
  <c r="E7" i="24"/>
  <c r="I7" i="24"/>
  <c r="D8" i="24"/>
  <c r="F8" i="24"/>
  <c r="H8" i="24"/>
  <c r="D9" i="24"/>
  <c r="D47" i="24"/>
  <c r="G9" i="24"/>
  <c r="O41" i="24" s="1"/>
  <c r="O44" i="24"/>
  <c r="I9" i="24"/>
  <c r="P49" i="24" s="1"/>
  <c r="P39" i="24"/>
  <c r="E39" i="24"/>
  <c r="E40" i="24"/>
  <c r="E41" i="24"/>
  <c r="E42" i="24"/>
  <c r="E43" i="24"/>
  <c r="E44" i="24"/>
  <c r="E45" i="24"/>
  <c r="E46" i="24"/>
  <c r="E47" i="24"/>
  <c r="E48" i="24"/>
  <c r="E49" i="24"/>
  <c r="E50" i="24"/>
  <c r="D4" i="23"/>
  <c r="E5" i="23"/>
  <c r="H5" i="23"/>
  <c r="E7" i="23"/>
  <c r="I7" i="23"/>
  <c r="D8" i="23"/>
  <c r="F8" i="23"/>
  <c r="H8" i="23"/>
  <c r="D9" i="23"/>
  <c r="D40" i="23"/>
  <c r="D41" i="23"/>
  <c r="G9" i="23"/>
  <c r="O47" i="23" s="1"/>
  <c r="I9" i="23"/>
  <c r="P42" i="23" s="1"/>
  <c r="P50" i="23"/>
  <c r="E39" i="23"/>
  <c r="E40" i="23"/>
  <c r="E41" i="23"/>
  <c r="E42" i="23"/>
  <c r="E43" i="23"/>
  <c r="D44" i="23"/>
  <c r="E44" i="23"/>
  <c r="E45" i="23"/>
  <c r="D46" i="23"/>
  <c r="E46" i="23"/>
  <c r="E47" i="23"/>
  <c r="E48" i="23"/>
  <c r="D49" i="23"/>
  <c r="E49" i="23"/>
  <c r="D50" i="23"/>
  <c r="E50" i="23"/>
  <c r="D4" i="22"/>
  <c r="E5" i="22"/>
  <c r="H5" i="22"/>
  <c r="E7" i="22"/>
  <c r="I7" i="22"/>
  <c r="D8" i="22"/>
  <c r="F8" i="22"/>
  <c r="H8" i="22"/>
  <c r="D9" i="22"/>
  <c r="D44" i="22"/>
  <c r="G9" i="22"/>
  <c r="O39" i="22" s="1"/>
  <c r="I9" i="22"/>
  <c r="P39" i="22" s="1"/>
  <c r="E39" i="22"/>
  <c r="E40" i="22"/>
  <c r="E41" i="22"/>
  <c r="E42" i="22"/>
  <c r="E43" i="22"/>
  <c r="E44" i="22"/>
  <c r="E45" i="22"/>
  <c r="E46" i="22"/>
  <c r="E47" i="22"/>
  <c r="E48" i="22"/>
  <c r="E49" i="22"/>
  <c r="E50" i="22"/>
  <c r="D4" i="21"/>
  <c r="E5" i="21"/>
  <c r="H5" i="21"/>
  <c r="E7" i="21"/>
  <c r="I7" i="21"/>
  <c r="D8" i="21"/>
  <c r="F8" i="21"/>
  <c r="H8" i="21"/>
  <c r="D9" i="21"/>
  <c r="D49" i="21"/>
  <c r="G9" i="21"/>
  <c r="O39" i="21" s="1"/>
  <c r="I9" i="21"/>
  <c r="P39" i="21" s="1"/>
  <c r="E39" i="21"/>
  <c r="E40" i="21"/>
  <c r="E41" i="21"/>
  <c r="E42" i="21"/>
  <c r="E43" i="21"/>
  <c r="E44" i="21"/>
  <c r="E45" i="21"/>
  <c r="E46" i="21"/>
  <c r="E47" i="21"/>
  <c r="E48" i="21"/>
  <c r="E49" i="21"/>
  <c r="E50" i="21"/>
  <c r="D4" i="20"/>
  <c r="E5" i="20"/>
  <c r="H5" i="20"/>
  <c r="E7" i="20"/>
  <c r="I7" i="20"/>
  <c r="D8" i="20"/>
  <c r="F8" i="20"/>
  <c r="H8" i="20"/>
  <c r="D9" i="20"/>
  <c r="D42" i="20"/>
  <c r="G9" i="20"/>
  <c r="O48" i="20" s="1"/>
  <c r="I9" i="20"/>
  <c r="P39" i="20" s="1"/>
  <c r="E39" i="20"/>
  <c r="E40" i="20"/>
  <c r="E41" i="20"/>
  <c r="E42" i="20"/>
  <c r="E43" i="20"/>
  <c r="E44" i="20"/>
  <c r="E45" i="20"/>
  <c r="E46" i="20"/>
  <c r="E47" i="20"/>
  <c r="E48" i="20"/>
  <c r="E49" i="20"/>
  <c r="E50" i="20"/>
  <c r="D4" i="19"/>
  <c r="E5" i="19"/>
  <c r="H5" i="19"/>
  <c r="E7" i="19"/>
  <c r="I7" i="19"/>
  <c r="D8" i="19"/>
  <c r="F8" i="19"/>
  <c r="H8" i="19"/>
  <c r="D9" i="19"/>
  <c r="D40" i="19"/>
  <c r="G9" i="19"/>
  <c r="O47" i="19" s="1"/>
  <c r="I9" i="19"/>
  <c r="P42" i="19" s="1"/>
  <c r="E39" i="19"/>
  <c r="E40" i="19"/>
  <c r="E41" i="19"/>
  <c r="E42" i="19"/>
  <c r="E43" i="19"/>
  <c r="E44" i="19"/>
  <c r="E45" i="19"/>
  <c r="E46" i="19"/>
  <c r="E47" i="19"/>
  <c r="E48" i="19"/>
  <c r="E49" i="19"/>
  <c r="E50" i="19"/>
  <c r="D4" i="18"/>
  <c r="E5" i="18"/>
  <c r="H5" i="18"/>
  <c r="E7" i="18"/>
  <c r="I7" i="18"/>
  <c r="D8" i="18"/>
  <c r="F8" i="18"/>
  <c r="H8" i="18"/>
  <c r="D9" i="18"/>
  <c r="D39" i="18"/>
  <c r="G9" i="18"/>
  <c r="O39" i="18" s="1"/>
  <c r="I9" i="18"/>
  <c r="P45" i="18" s="1"/>
  <c r="E39" i="18"/>
  <c r="E40" i="18"/>
  <c r="E41" i="18"/>
  <c r="E42" i="18"/>
  <c r="E43" i="18"/>
  <c r="E44" i="18"/>
  <c r="E45" i="18"/>
  <c r="E46" i="18"/>
  <c r="E47" i="18"/>
  <c r="E48" i="18"/>
  <c r="E49" i="18"/>
  <c r="E50" i="18"/>
  <c r="D4" i="17"/>
  <c r="E5" i="17"/>
  <c r="H5" i="17"/>
  <c r="E7" i="17"/>
  <c r="I7" i="17"/>
  <c r="D8" i="17"/>
  <c r="F8" i="17"/>
  <c r="H8" i="17"/>
  <c r="D9" i="17"/>
  <c r="D41" i="17"/>
  <c r="G9" i="17"/>
  <c r="O39" i="17" s="1"/>
  <c r="I9" i="17"/>
  <c r="P39" i="17" s="1"/>
  <c r="E39" i="17"/>
  <c r="E40" i="17"/>
  <c r="E41" i="17"/>
  <c r="E42" i="17"/>
  <c r="E43" i="17"/>
  <c r="E44" i="17"/>
  <c r="E45" i="17"/>
  <c r="E46" i="17"/>
  <c r="E47" i="17"/>
  <c r="E48" i="17"/>
  <c r="E49" i="17"/>
  <c r="E50" i="17"/>
  <c r="D4" i="16"/>
  <c r="E5" i="16"/>
  <c r="H5" i="16"/>
  <c r="E7" i="16"/>
  <c r="I7" i="16"/>
  <c r="D8" i="16"/>
  <c r="F8" i="16"/>
  <c r="H8" i="16"/>
  <c r="D9" i="16"/>
  <c r="D40" i="16"/>
  <c r="G9" i="16"/>
  <c r="O41" i="16" s="1"/>
  <c r="I9" i="16"/>
  <c r="P49" i="16" s="1"/>
  <c r="E39" i="16"/>
  <c r="E40" i="16"/>
  <c r="E41" i="16"/>
  <c r="E42" i="16"/>
  <c r="E43" i="16"/>
  <c r="E44" i="16"/>
  <c r="E45" i="16"/>
  <c r="E46" i="16"/>
  <c r="E47" i="16"/>
  <c r="E48" i="16"/>
  <c r="E49" i="16"/>
  <c r="E50" i="16"/>
  <c r="D4" i="15"/>
  <c r="E5" i="15"/>
  <c r="H5" i="15"/>
  <c r="E7" i="15"/>
  <c r="I7" i="15"/>
  <c r="D8" i="15"/>
  <c r="F8" i="15"/>
  <c r="H8" i="15"/>
  <c r="D9" i="15"/>
  <c r="D40" i="15"/>
  <c r="G9" i="15"/>
  <c r="O42" i="15" s="1"/>
  <c r="I9" i="15"/>
  <c r="P41" i="15" s="1"/>
  <c r="E39" i="15"/>
  <c r="E40" i="15"/>
  <c r="E41" i="15"/>
  <c r="E42" i="15"/>
  <c r="E43" i="15"/>
  <c r="E44" i="15"/>
  <c r="E45" i="15"/>
  <c r="E46" i="15"/>
  <c r="E47" i="15"/>
  <c r="E48" i="15"/>
  <c r="E49" i="15"/>
  <c r="E50" i="15"/>
  <c r="D4" i="14"/>
  <c r="E5" i="14"/>
  <c r="H5" i="14"/>
  <c r="E7" i="14"/>
  <c r="I7" i="14"/>
  <c r="D8" i="14"/>
  <c r="F8" i="14"/>
  <c r="H8" i="14"/>
  <c r="D9" i="14"/>
  <c r="D42" i="14"/>
  <c r="G9" i="14"/>
  <c r="O44" i="14" s="1"/>
  <c r="I9" i="14"/>
  <c r="P49" i="14" s="1"/>
  <c r="E39" i="14"/>
  <c r="E40" i="14"/>
  <c r="E41" i="14"/>
  <c r="E42" i="14"/>
  <c r="E43" i="14"/>
  <c r="E44" i="14"/>
  <c r="E45" i="14"/>
  <c r="E46" i="14"/>
  <c r="E47" i="14"/>
  <c r="E48" i="14"/>
  <c r="E49" i="14"/>
  <c r="E50" i="14"/>
  <c r="D4" i="13"/>
  <c r="E5" i="13"/>
  <c r="H5" i="13"/>
  <c r="E7" i="13"/>
  <c r="I7" i="13"/>
  <c r="D8" i="13"/>
  <c r="F8" i="13"/>
  <c r="H8" i="13"/>
  <c r="D9" i="13"/>
  <c r="D50" i="13"/>
  <c r="G9" i="13"/>
  <c r="O41" i="13" s="1"/>
  <c r="I9" i="13"/>
  <c r="P41" i="13" s="1"/>
  <c r="E39" i="13"/>
  <c r="E40" i="13"/>
  <c r="E41" i="13"/>
  <c r="E42" i="13"/>
  <c r="E43" i="13"/>
  <c r="E44" i="13"/>
  <c r="E45" i="13"/>
  <c r="E46" i="13"/>
  <c r="E47" i="13"/>
  <c r="E48" i="13"/>
  <c r="E49" i="13"/>
  <c r="E50" i="13"/>
  <c r="F8" i="12"/>
  <c r="H8" i="12"/>
  <c r="D9" i="12"/>
  <c r="O40" i="12"/>
  <c r="P46" i="12"/>
  <c r="E5" i="11"/>
  <c r="H5" i="11"/>
  <c r="E7" i="11"/>
  <c r="I7" i="11"/>
  <c r="D8" i="11"/>
  <c r="F8" i="11"/>
  <c r="H8" i="11"/>
  <c r="D9" i="11"/>
  <c r="D40" i="11"/>
  <c r="O41" i="11"/>
  <c r="O39" i="11"/>
  <c r="P40" i="11"/>
  <c r="F8" i="10"/>
  <c r="H8" i="10"/>
  <c r="D39" i="10"/>
  <c r="O44" i="10"/>
  <c r="O50" i="10"/>
  <c r="P46" i="10"/>
  <c r="H5" i="9"/>
  <c r="D8" i="9"/>
  <c r="F8" i="9"/>
  <c r="H8" i="9"/>
  <c r="D9" i="9"/>
  <c r="D39" i="9"/>
  <c r="G9" i="9"/>
  <c r="O45" i="9" s="1"/>
  <c r="I9" i="9"/>
  <c r="P40" i="9" s="1"/>
  <c r="E5" i="8"/>
  <c r="H5" i="8"/>
  <c r="E7" i="8"/>
  <c r="I7" i="8"/>
  <c r="D8" i="8"/>
  <c r="F8" i="8"/>
  <c r="H8" i="8"/>
  <c r="D9" i="8"/>
  <c r="D40" i="8"/>
  <c r="G9" i="8"/>
  <c r="O39" i="8" s="1"/>
  <c r="I9" i="8"/>
  <c r="P39" i="8" s="1"/>
  <c r="E5" i="7"/>
  <c r="H5" i="7"/>
  <c r="E7" i="7"/>
  <c r="I7" i="7"/>
  <c r="D8" i="7"/>
  <c r="F8" i="7"/>
  <c r="H8" i="7"/>
  <c r="D9" i="7"/>
  <c r="D40" i="7" s="1"/>
  <c r="G9" i="7"/>
  <c r="O44" i="7" s="1"/>
  <c r="I9" i="7"/>
  <c r="P39" i="7" s="1"/>
  <c r="E5" i="6"/>
  <c r="H5" i="6"/>
  <c r="E7" i="6"/>
  <c r="I7" i="6"/>
  <c r="D8" i="6"/>
  <c r="F8" i="6"/>
  <c r="H8" i="6"/>
  <c r="D9" i="6"/>
  <c r="D41" i="6"/>
  <c r="G9" i="6"/>
  <c r="O45" i="6" s="1"/>
  <c r="I9" i="6"/>
  <c r="P40" i="6" s="1"/>
  <c r="E43" i="6"/>
  <c r="E44" i="6"/>
  <c r="E50" i="6"/>
  <c r="E5" i="5"/>
  <c r="H5" i="5"/>
  <c r="E7" i="5"/>
  <c r="I7" i="5"/>
  <c r="D8" i="5"/>
  <c r="F8" i="5"/>
  <c r="H8" i="5"/>
  <c r="D9" i="5"/>
  <c r="D49" i="5"/>
  <c r="G9" i="5"/>
  <c r="O45" i="5" s="1"/>
  <c r="I9" i="5"/>
  <c r="P43" i="5" s="1"/>
  <c r="E39" i="5"/>
  <c r="E40" i="5"/>
  <c r="E43" i="5"/>
  <c r="E44" i="5"/>
  <c r="E50" i="5"/>
  <c r="E45" i="5"/>
  <c r="E46" i="5"/>
  <c r="E47" i="5"/>
  <c r="E48" i="5"/>
  <c r="E49" i="5"/>
  <c r="E5" i="4"/>
  <c r="H5" i="4"/>
  <c r="E7" i="4"/>
  <c r="I7" i="4"/>
  <c r="D8" i="4"/>
  <c r="F8" i="4"/>
  <c r="H8" i="4"/>
  <c r="D9" i="4"/>
  <c r="D41" i="4"/>
  <c r="G9" i="4"/>
  <c r="O49" i="4" s="1"/>
  <c r="I9" i="4"/>
  <c r="P43" i="4" s="1"/>
  <c r="E44" i="4"/>
  <c r="E50" i="4"/>
  <c r="J8" i="4"/>
  <c r="J8" i="5"/>
  <c r="J8" i="6"/>
  <c r="C9" i="3"/>
  <c r="V9" i="3"/>
  <c r="W9" i="3" s="1"/>
  <c r="C10" i="3"/>
  <c r="V10" i="3"/>
  <c r="W10" i="3" s="1"/>
  <c r="C11" i="3"/>
  <c r="V11" i="3"/>
  <c r="W11" i="3" s="1"/>
  <c r="C12" i="3"/>
  <c r="V12" i="3"/>
  <c r="W12" i="3" s="1"/>
  <c r="C13" i="3"/>
  <c r="J8" i="13"/>
  <c r="V13" i="3"/>
  <c r="C14" i="3"/>
  <c r="J8" i="15"/>
  <c r="V14" i="3"/>
  <c r="C15" i="3"/>
  <c r="J8" i="16"/>
  <c r="V15" i="3"/>
  <c r="C16" i="3"/>
  <c r="J8" i="17"/>
  <c r="V16" i="3"/>
  <c r="W16" i="3" s="1"/>
  <c r="J8" i="18"/>
  <c r="J8" i="19"/>
  <c r="J8" i="20"/>
  <c r="J8" i="21"/>
  <c r="J8" i="22"/>
  <c r="J8" i="23"/>
  <c r="J8" i="24"/>
  <c r="J8" i="25"/>
  <c r="J8" i="26"/>
  <c r="J8" i="27"/>
  <c r="J8" i="28"/>
  <c r="D45" i="13"/>
  <c r="D48" i="23"/>
  <c r="D40" i="26"/>
  <c r="O48" i="17"/>
  <c r="D45" i="23"/>
  <c r="D48" i="26"/>
  <c r="D46" i="13"/>
  <c r="D39" i="13"/>
  <c r="D44" i="17"/>
  <c r="D48" i="20"/>
  <c r="D41" i="20"/>
  <c r="D42" i="24"/>
  <c r="D49" i="13"/>
  <c r="D44" i="20"/>
  <c r="D50" i="21"/>
  <c r="D46" i="21"/>
  <c r="D42" i="13"/>
  <c r="D43" i="17"/>
  <c r="D39" i="17"/>
  <c r="D47" i="20"/>
  <c r="D40" i="20"/>
  <c r="D45" i="24"/>
  <c r="O50" i="28"/>
  <c r="O47" i="28"/>
  <c r="D50" i="20"/>
  <c r="D43" i="20"/>
  <c r="D49" i="24"/>
  <c r="D40" i="24"/>
  <c r="D48" i="13"/>
  <c r="D41" i="13"/>
  <c r="D46" i="20"/>
  <c r="D39" i="20"/>
  <c r="D49" i="20"/>
  <c r="D44" i="24"/>
  <c r="D44" i="8"/>
  <c r="D47" i="13"/>
  <c r="D45" i="20"/>
  <c r="P46" i="24"/>
  <c r="O49" i="23"/>
  <c r="O49" i="24"/>
  <c r="O47" i="24"/>
  <c r="P44" i="24"/>
  <c r="O43" i="24"/>
  <c r="P40" i="24"/>
  <c r="P48" i="24"/>
  <c r="O45" i="24"/>
  <c r="O48" i="24"/>
  <c r="P42" i="24"/>
  <c r="O42" i="17"/>
  <c r="O49" i="19"/>
  <c r="P50" i="24"/>
  <c r="P40" i="23"/>
  <c r="O48" i="19"/>
  <c r="P49" i="23"/>
  <c r="P47" i="23"/>
  <c r="P43" i="23"/>
  <c r="O42" i="19"/>
  <c r="P50" i="8"/>
  <c r="O50" i="19"/>
  <c r="O45" i="12"/>
  <c r="O44" i="12"/>
  <c r="O50" i="12"/>
  <c r="O47" i="12"/>
  <c r="O46" i="12"/>
  <c r="O43" i="12"/>
  <c r="O49" i="12"/>
  <c r="O42" i="12"/>
  <c r="P50" i="10"/>
  <c r="P48" i="10"/>
  <c r="P42" i="18"/>
  <c r="P40" i="10"/>
  <c r="D39" i="5"/>
  <c r="D51" i="5"/>
  <c r="P46" i="11"/>
  <c r="P44" i="11"/>
  <c r="D49" i="15"/>
  <c r="D47" i="15"/>
  <c r="D45" i="15"/>
  <c r="D43" i="15"/>
  <c r="D41" i="15"/>
  <c r="D39" i="15"/>
  <c r="D50" i="16"/>
  <c r="D48" i="16"/>
  <c r="D46" i="16"/>
  <c r="D44" i="16"/>
  <c r="D42" i="16"/>
  <c r="P39" i="16"/>
  <c r="P48" i="17"/>
  <c r="P44" i="18"/>
  <c r="D49" i="19"/>
  <c r="D47" i="19"/>
  <c r="D45" i="19"/>
  <c r="D43" i="19"/>
  <c r="D41" i="19"/>
  <c r="D39" i="19"/>
  <c r="D46" i="24"/>
  <c r="D39" i="24"/>
  <c r="D50" i="26"/>
  <c r="D42" i="26"/>
  <c r="P44" i="10"/>
  <c r="O45" i="14"/>
  <c r="P45" i="16"/>
  <c r="P43" i="16"/>
  <c r="D48" i="24"/>
  <c r="D41" i="24"/>
  <c r="O42" i="25"/>
  <c r="D44" i="14"/>
  <c r="P47" i="4"/>
  <c r="O42" i="7"/>
  <c r="P49" i="10"/>
  <c r="P47" i="10"/>
  <c r="P45" i="10"/>
  <c r="P43" i="10"/>
  <c r="P41" i="10"/>
  <c r="D50" i="24"/>
  <c r="D43" i="24"/>
  <c r="O48" i="25"/>
  <c r="D44" i="26"/>
  <c r="D46" i="5"/>
  <c r="D46" i="11"/>
  <c r="P43" i="13"/>
  <c r="D43" i="14"/>
  <c r="D41" i="14"/>
  <c r="O45" i="20"/>
  <c r="O43" i="20"/>
  <c r="P43" i="11"/>
  <c r="D50" i="15"/>
  <c r="D48" i="15"/>
  <c r="D46" i="15"/>
  <c r="D44" i="15"/>
  <c r="D42" i="15"/>
  <c r="D49" i="16"/>
  <c r="D47" i="16"/>
  <c r="D45" i="16"/>
  <c r="D43" i="16"/>
  <c r="D41" i="16"/>
  <c r="P47" i="17"/>
  <c r="D50" i="19"/>
  <c r="D48" i="19"/>
  <c r="D46" i="19"/>
  <c r="D44" i="19"/>
  <c r="D42" i="19"/>
  <c r="O44" i="25"/>
  <c r="D46" i="26"/>
  <c r="P46" i="4"/>
  <c r="P42" i="4"/>
  <c r="D46" i="12"/>
  <c r="P45" i="24"/>
  <c r="P43" i="24"/>
  <c r="P41" i="24"/>
  <c r="P39" i="4"/>
  <c r="P46" i="5"/>
  <c r="P44" i="5"/>
  <c r="J8" i="14"/>
  <c r="D39" i="16"/>
  <c r="D49" i="12"/>
  <c r="D43" i="12"/>
  <c r="D44" i="25"/>
  <c r="P49" i="5"/>
  <c r="P45" i="5"/>
  <c r="O47" i="25"/>
  <c r="O43" i="25"/>
  <c r="O41" i="25"/>
  <c r="D49" i="26"/>
  <c r="D47" i="26"/>
  <c r="D45" i="26"/>
  <c r="D43" i="26"/>
  <c r="D41" i="26"/>
  <c r="D46" i="17"/>
  <c r="D48" i="17"/>
  <c r="D45" i="17"/>
  <c r="D42" i="18"/>
  <c r="D43" i="13"/>
  <c r="P41" i="26"/>
  <c r="D42" i="27"/>
  <c r="D44" i="5"/>
  <c r="D47" i="10"/>
  <c r="D44" i="27"/>
  <c r="O46" i="22"/>
  <c r="D46" i="27"/>
  <c r="D45" i="5"/>
  <c r="D43" i="22"/>
  <c r="O47" i="5"/>
  <c r="D41" i="7"/>
  <c r="D41" i="27"/>
  <c r="D51" i="16"/>
  <c r="D50" i="27"/>
  <c r="O50" i="5"/>
  <c r="D43" i="27"/>
  <c r="D49" i="9"/>
  <c r="D45" i="27"/>
  <c r="O48" i="22"/>
  <c r="D41" i="28"/>
  <c r="D48" i="9"/>
  <c r="O47" i="22"/>
  <c r="P48" i="6"/>
  <c r="O45" i="21"/>
  <c r="D47" i="27"/>
  <c r="D44" i="28"/>
  <c r="D45" i="9"/>
  <c r="O42" i="22"/>
  <c r="D43" i="5"/>
  <c r="D39" i="28"/>
  <c r="D44" i="9"/>
  <c r="O43" i="5"/>
  <c r="O50" i="22"/>
  <c r="D47" i="5"/>
  <c r="P40" i="26"/>
  <c r="D50" i="22"/>
  <c r="D43" i="9"/>
  <c r="D44" i="7"/>
  <c r="D41" i="9"/>
  <c r="O43" i="22"/>
  <c r="O42" i="5"/>
  <c r="D40" i="12"/>
  <c r="D49" i="27"/>
  <c r="P41" i="20"/>
  <c r="D42" i="5"/>
  <c r="D48" i="5"/>
  <c r="D45" i="28"/>
  <c r="O50" i="17"/>
  <c r="O45" i="22"/>
  <c r="O44" i="5"/>
  <c r="D50" i="5"/>
  <c r="D40" i="27"/>
  <c r="P42" i="10"/>
  <c r="O46" i="13"/>
  <c r="P50" i="26"/>
  <c r="D42" i="17"/>
  <c r="D41" i="11"/>
  <c r="D42" i="6"/>
  <c r="D42" i="28"/>
  <c r="D48" i="6"/>
  <c r="D49" i="28"/>
  <c r="D41" i="5"/>
  <c r="O40" i="22"/>
  <c r="D48" i="27"/>
  <c r="D51" i="27"/>
  <c r="D40" i="5"/>
  <c r="D47" i="17"/>
  <c r="D46" i="28"/>
  <c r="D50" i="6"/>
  <c r="D41" i="22"/>
  <c r="O49" i="27"/>
  <c r="P42" i="11"/>
  <c r="D40" i="28"/>
  <c r="P46" i="25"/>
  <c r="D50" i="28"/>
  <c r="D40" i="6"/>
  <c r="P50" i="25"/>
  <c r="D49" i="6"/>
  <c r="D47" i="28"/>
  <c r="P48" i="8"/>
  <c r="D48" i="21"/>
  <c r="D41" i="21"/>
  <c r="O39" i="9"/>
  <c r="P44" i="16"/>
  <c r="D47" i="21"/>
  <c r="D40" i="21"/>
  <c r="D39" i="21"/>
  <c r="D43" i="25"/>
  <c r="D43" i="28"/>
  <c r="D45" i="21"/>
  <c r="D44" i="21"/>
  <c r="D42" i="21"/>
  <c r="D39" i="22"/>
  <c r="D51" i="26"/>
  <c r="D50" i="17"/>
  <c r="D43" i="21"/>
  <c r="D40" i="17"/>
  <c r="D40" i="13"/>
  <c r="D39" i="14"/>
  <c r="O39" i="19"/>
  <c r="D49" i="17"/>
  <c r="D45" i="14"/>
  <c r="D48" i="14"/>
  <c r="D46" i="14"/>
  <c r="D47" i="14"/>
  <c r="D40" i="14"/>
  <c r="D50" i="14"/>
  <c r="D49" i="14"/>
  <c r="P46" i="26"/>
  <c r="O44" i="28"/>
  <c r="P46" i="23"/>
  <c r="O41" i="7"/>
  <c r="O47" i="20"/>
  <c r="P44" i="26"/>
  <c r="O42" i="28"/>
  <c r="P45" i="26"/>
  <c r="O40" i="20"/>
  <c r="P44" i="23"/>
  <c r="O39" i="26"/>
  <c r="O47" i="7"/>
  <c r="P41" i="23"/>
  <c r="O44" i="20"/>
  <c r="P45" i="23"/>
  <c r="P43" i="26"/>
  <c r="D39" i="11"/>
  <c r="D39" i="4"/>
  <c r="D51" i="4"/>
  <c r="D48" i="11"/>
  <c r="D45" i="11"/>
  <c r="D47" i="11"/>
  <c r="D47" i="6"/>
  <c r="D39" i="6"/>
  <c r="D51" i="6"/>
  <c r="D49" i="8"/>
  <c r="D39" i="23"/>
  <c r="D49" i="25"/>
  <c r="O39" i="28"/>
  <c r="D46" i="4"/>
  <c r="D50" i="11"/>
  <c r="D50" i="4"/>
  <c r="P50" i="20"/>
  <c r="P46" i="20"/>
  <c r="P41" i="28"/>
  <c r="P40" i="28"/>
  <c r="D42" i="8"/>
  <c r="D45" i="4"/>
  <c r="D46" i="6"/>
  <c r="D48" i="8"/>
  <c r="D43" i="23"/>
  <c r="D43" i="11"/>
  <c r="O44" i="18"/>
  <c r="P43" i="28"/>
  <c r="P42" i="28"/>
  <c r="D41" i="8"/>
  <c r="D39" i="8"/>
  <c r="D45" i="6"/>
  <c r="D47" i="8"/>
  <c r="D47" i="23"/>
  <c r="O46" i="24"/>
  <c r="D40" i="4"/>
  <c r="P49" i="20"/>
  <c r="D42" i="4"/>
  <c r="O42" i="27"/>
  <c r="P45" i="28"/>
  <c r="P40" i="20"/>
  <c r="P44" i="20"/>
  <c r="D43" i="8"/>
  <c r="D45" i="8"/>
  <c r="D42" i="23"/>
  <c r="O50" i="18"/>
  <c r="D47" i="4"/>
  <c r="D48" i="4"/>
  <c r="P47" i="28"/>
  <c r="P46" i="28"/>
  <c r="D50" i="8"/>
  <c r="D44" i="4"/>
  <c r="D44" i="6"/>
  <c r="D43" i="6"/>
  <c r="O45" i="10"/>
  <c r="D42" i="11"/>
  <c r="O43" i="27"/>
  <c r="O46" i="18"/>
  <c r="O42" i="18"/>
  <c r="D43" i="4"/>
  <c r="O40" i="18"/>
  <c r="P49" i="28"/>
  <c r="D49" i="11"/>
  <c r="D46" i="25"/>
  <c r="O47" i="18"/>
  <c r="D44" i="11"/>
  <c r="O49" i="10"/>
  <c r="O47" i="27"/>
  <c r="P42" i="20"/>
  <c r="P48" i="22"/>
  <c r="D49" i="4"/>
  <c r="P48" i="20"/>
  <c r="P46" i="21"/>
  <c r="D46" i="8"/>
  <c r="D40" i="25"/>
  <c r="O39" i="10"/>
  <c r="O45" i="25"/>
  <c r="O41" i="27"/>
  <c r="O50" i="27"/>
  <c r="O46" i="25"/>
  <c r="P46" i="19"/>
  <c r="O49" i="25"/>
  <c r="O45" i="27"/>
  <c r="P42" i="26"/>
  <c r="P44" i="13"/>
  <c r="P48" i="26"/>
  <c r="O49" i="28"/>
  <c r="P39" i="18"/>
  <c r="O46" i="27"/>
  <c r="P49" i="26"/>
  <c r="O50" i="25"/>
  <c r="P48" i="18"/>
  <c r="P39" i="26"/>
  <c r="O40" i="25"/>
  <c r="P42" i="14"/>
  <c r="D51" i="24"/>
  <c r="D51" i="15"/>
  <c r="D51" i="19"/>
  <c r="D51" i="20"/>
  <c r="P49" i="17"/>
  <c r="P44" i="9"/>
  <c r="P44" i="6"/>
  <c r="O50" i="7"/>
  <c r="D40" i="10"/>
  <c r="O45" i="7"/>
  <c r="P44" i="14"/>
  <c r="O39" i="23"/>
  <c r="D41" i="25"/>
  <c r="O45" i="28"/>
  <c r="P48" i="19"/>
  <c r="P49" i="8"/>
  <c r="O46" i="7"/>
  <c r="P48" i="14"/>
  <c r="D41" i="10"/>
  <c r="D48" i="25"/>
  <c r="P42" i="8"/>
  <c r="D47" i="22"/>
  <c r="D50" i="25"/>
  <c r="P49" i="9"/>
  <c r="P42" i="6"/>
  <c r="D46" i="18"/>
  <c r="D40" i="18"/>
  <c r="D42" i="10"/>
  <c r="D47" i="18"/>
  <c r="P43" i="14"/>
  <c r="O49" i="13"/>
  <c r="O40" i="13"/>
  <c r="O43" i="23"/>
  <c r="D46" i="22"/>
  <c r="P46" i="14"/>
  <c r="D41" i="18"/>
  <c r="D50" i="9"/>
  <c r="D42" i="9"/>
  <c r="D45" i="10"/>
  <c r="D48" i="22"/>
  <c r="O42" i="24"/>
  <c r="O50" i="13"/>
  <c r="P39" i="6"/>
  <c r="D49" i="22"/>
  <c r="P41" i="8"/>
  <c r="P40" i="8"/>
  <c r="D44" i="10"/>
  <c r="P40" i="17"/>
  <c r="O40" i="7"/>
  <c r="O39" i="13"/>
  <c r="O48" i="28"/>
  <c r="P49" i="19"/>
  <c r="O40" i="23"/>
  <c r="P39" i="19"/>
  <c r="D40" i="22"/>
  <c r="D47" i="25"/>
  <c r="D45" i="22"/>
  <c r="P49" i="6"/>
  <c r="P47" i="6"/>
  <c r="P41" i="17"/>
  <c r="O48" i="8"/>
  <c r="D46" i="10"/>
  <c r="P42" i="17"/>
  <c r="P50" i="14"/>
  <c r="O40" i="8"/>
  <c r="O46" i="23"/>
  <c r="P43" i="19"/>
  <c r="D39" i="25"/>
  <c r="D42" i="22"/>
  <c r="D45" i="25"/>
  <c r="D40" i="9"/>
  <c r="O49" i="7"/>
  <c r="P45" i="8"/>
  <c r="P43" i="17"/>
  <c r="P44" i="17"/>
  <c r="P40" i="19"/>
  <c r="O50" i="23"/>
  <c r="P46" i="9"/>
  <c r="P44" i="8"/>
  <c r="D47" i="9"/>
  <c r="D49" i="10"/>
  <c r="D43" i="10"/>
  <c r="D44" i="13"/>
  <c r="D50" i="18"/>
  <c r="D43" i="18"/>
  <c r="O39" i="7"/>
  <c r="O50" i="8"/>
  <c r="D49" i="18"/>
  <c r="D48" i="10"/>
  <c r="O48" i="7"/>
  <c r="P41" i="14"/>
  <c r="P45" i="6"/>
  <c r="D44" i="18"/>
  <c r="D50" i="10"/>
  <c r="P46" i="17"/>
  <c r="O48" i="13"/>
  <c r="P45" i="14"/>
  <c r="P50" i="19"/>
  <c r="D48" i="18"/>
  <c r="D45" i="18"/>
  <c r="D46" i="9"/>
  <c r="D51" i="9" s="1"/>
  <c r="O48" i="11"/>
  <c r="O40" i="16"/>
  <c r="P41" i="25"/>
  <c r="P43" i="25"/>
  <c r="O50" i="11"/>
  <c r="O44" i="16"/>
  <c r="P40" i="25"/>
  <c r="P39" i="23"/>
  <c r="P45" i="25"/>
  <c r="P40" i="21"/>
  <c r="P42" i="12"/>
  <c r="P41" i="12"/>
  <c r="O42" i="16"/>
  <c r="O48" i="16"/>
  <c r="P44" i="25"/>
  <c r="P45" i="12"/>
  <c r="P47" i="25"/>
  <c r="P48" i="21"/>
  <c r="P50" i="12"/>
  <c r="P48" i="12"/>
  <c r="P49" i="25"/>
  <c r="O40" i="11"/>
  <c r="P50" i="21"/>
  <c r="O45" i="16"/>
  <c r="P40" i="12"/>
  <c r="P41" i="21"/>
  <c r="P45" i="21"/>
  <c r="O47" i="16"/>
  <c r="P39" i="12"/>
  <c r="P48" i="25"/>
  <c r="P43" i="12"/>
  <c r="P43" i="21"/>
  <c r="O39" i="16"/>
  <c r="P47" i="12"/>
  <c r="O45" i="11"/>
  <c r="O50" i="16"/>
  <c r="P44" i="21"/>
  <c r="P49" i="21"/>
  <c r="P44" i="12"/>
  <c r="O42" i="11"/>
  <c r="O49" i="11"/>
  <c r="P49" i="12"/>
  <c r="O44" i="11"/>
  <c r="P42" i="25"/>
  <c r="O46" i="16"/>
  <c r="O43" i="11"/>
  <c r="D51" i="12"/>
  <c r="D51" i="28"/>
  <c r="D51" i="8"/>
  <c r="D51" i="17"/>
  <c r="D51" i="21"/>
  <c r="D51" i="23"/>
  <c r="D51" i="13"/>
  <c r="D51" i="11"/>
  <c r="D51" i="14"/>
  <c r="D51" i="22"/>
  <c r="D51" i="25"/>
  <c r="D51" i="18"/>
  <c r="E51" i="4" l="1"/>
  <c r="E51" i="24"/>
  <c r="E51" i="25"/>
  <c r="E51" i="26"/>
  <c r="P41" i="9"/>
  <c r="P50" i="9"/>
  <c r="P47" i="9"/>
  <c r="P42" i="9"/>
  <c r="P45" i="9"/>
  <c r="P45" i="19"/>
  <c r="O43" i="15"/>
  <c r="P43" i="6"/>
  <c r="O49" i="16"/>
  <c r="O43" i="16"/>
  <c r="P44" i="19"/>
  <c r="P47" i="8"/>
  <c r="P40" i="14"/>
  <c r="O49" i="8"/>
  <c r="P47" i="19"/>
  <c r="P43" i="8"/>
  <c r="O47" i="13"/>
  <c r="O41" i="28"/>
  <c r="O40" i="28"/>
  <c r="P43" i="9"/>
  <c r="O48" i="23"/>
  <c r="O43" i="18"/>
  <c r="O41" i="18"/>
  <c r="P47" i="20"/>
  <c r="P45" i="20"/>
  <c r="P43" i="20"/>
  <c r="O41" i="23"/>
  <c r="P39" i="5"/>
  <c r="O44" i="22"/>
  <c r="P46" i="6"/>
  <c r="O41" i="22"/>
  <c r="O49" i="18"/>
  <c r="P47" i="24"/>
  <c r="P40" i="18"/>
  <c r="O40" i="19"/>
  <c r="E51" i="28"/>
  <c r="P45" i="17"/>
  <c r="P50" i="17"/>
  <c r="P48" i="9"/>
  <c r="O44" i="15"/>
  <c r="O47" i="11"/>
  <c r="P47" i="21"/>
  <c r="P42" i="21"/>
  <c r="O45" i="8"/>
  <c r="O43" i="7"/>
  <c r="O42" i="13"/>
  <c r="O45" i="23"/>
  <c r="O41" i="8"/>
  <c r="P47" i="14"/>
  <c r="O39" i="27"/>
  <c r="O42" i="8"/>
  <c r="P41" i="19"/>
  <c r="P42" i="13"/>
  <c r="P46" i="13"/>
  <c r="O45" i="18"/>
  <c r="O48" i="18"/>
  <c r="P48" i="23"/>
  <c r="O46" i="11"/>
  <c r="O46" i="8"/>
  <c r="O49" i="22"/>
  <c r="O41" i="21"/>
  <c r="P46" i="8"/>
  <c r="O44" i="23"/>
  <c r="E51" i="5"/>
  <c r="E51" i="27"/>
  <c r="O44" i="27"/>
  <c r="P39" i="28"/>
  <c r="P41" i="16"/>
  <c r="E51" i="23"/>
  <c r="P41" i="6"/>
  <c r="O39" i="14"/>
  <c r="P40" i="16"/>
  <c r="E51" i="22"/>
  <c r="O44" i="8"/>
  <c r="P39" i="9"/>
  <c r="O43" i="8"/>
  <c r="O44" i="13"/>
  <c r="O45" i="13"/>
  <c r="O40" i="27"/>
  <c r="P50" i="28"/>
  <c r="P48" i="28"/>
  <c r="O39" i="6"/>
  <c r="P50" i="6"/>
  <c r="P45" i="4"/>
  <c r="P50" i="18"/>
  <c r="O43" i="14"/>
  <c r="O41" i="19"/>
  <c r="P42" i="16"/>
  <c r="E51" i="20"/>
  <c r="E51" i="21"/>
  <c r="E51" i="19"/>
  <c r="E51" i="18"/>
  <c r="E51" i="17"/>
  <c r="E51" i="13"/>
  <c r="E51" i="15"/>
  <c r="E51" i="16"/>
  <c r="P48" i="4"/>
  <c r="O47" i="8"/>
  <c r="O41" i="26"/>
  <c r="O49" i="21"/>
  <c r="O47" i="21"/>
  <c r="O49" i="26"/>
  <c r="O47" i="26"/>
  <c r="P50" i="22"/>
  <c r="O47" i="6"/>
  <c r="O46" i="26"/>
  <c r="O43" i="21"/>
  <c r="P41" i="27"/>
  <c r="O44" i="26"/>
  <c r="O48" i="4"/>
  <c r="O42" i="6"/>
  <c r="O50" i="21"/>
  <c r="O49" i="6"/>
  <c r="P43" i="27"/>
  <c r="P40" i="27"/>
  <c r="O48" i="26"/>
  <c r="P43" i="22"/>
  <c r="O48" i="21"/>
  <c r="P45" i="27"/>
  <c r="P44" i="27"/>
  <c r="P47" i="22"/>
  <c r="O42" i="21"/>
  <c r="O48" i="6"/>
  <c r="O46" i="6"/>
  <c r="P47" i="27"/>
  <c r="P48" i="27"/>
  <c r="P46" i="22"/>
  <c r="P45" i="22"/>
  <c r="P40" i="22"/>
  <c r="O44" i="21"/>
  <c r="O50" i="26"/>
  <c r="O40" i="21"/>
  <c r="P49" i="27"/>
  <c r="E51" i="6"/>
  <c r="P49" i="22"/>
  <c r="P41" i="22"/>
  <c r="O46" i="21"/>
  <c r="O44" i="6"/>
  <c r="O43" i="26"/>
  <c r="P42" i="22"/>
  <c r="O41" i="6"/>
  <c r="O50" i="4"/>
  <c r="O40" i="26"/>
  <c r="O50" i="6"/>
  <c r="O43" i="6"/>
  <c r="O44" i="4"/>
  <c r="O45" i="26"/>
  <c r="P39" i="27"/>
  <c r="P44" i="22"/>
  <c r="O45" i="4"/>
  <c r="O40" i="6"/>
  <c r="O47" i="4"/>
  <c r="P42" i="27"/>
  <c r="P46" i="27"/>
  <c r="E51" i="14"/>
  <c r="D51" i="10"/>
  <c r="O40" i="5"/>
  <c r="O41" i="4"/>
  <c r="O46" i="4"/>
  <c r="O39" i="5"/>
  <c r="O46" i="5"/>
  <c r="P44" i="4"/>
  <c r="P50" i="4"/>
  <c r="O41" i="14"/>
  <c r="O46" i="17"/>
  <c r="O50" i="14"/>
  <c r="O39" i="24"/>
  <c r="P46" i="16"/>
  <c r="O42" i="4"/>
  <c r="O41" i="5"/>
  <c r="P41" i="11"/>
  <c r="O49" i="17"/>
  <c r="P43" i="18"/>
  <c r="O42" i="20"/>
  <c r="O43" i="13"/>
  <c r="P49" i="4"/>
  <c r="O39" i="4"/>
  <c r="P45" i="11"/>
  <c r="P47" i="13"/>
  <c r="O47" i="14"/>
  <c r="O45" i="19"/>
  <c r="O43" i="19"/>
  <c r="O50" i="24"/>
  <c r="O48" i="5"/>
  <c r="P50" i="13"/>
  <c r="O49" i="5"/>
  <c r="O43" i="4"/>
  <c r="P47" i="11"/>
  <c r="P49" i="13"/>
  <c r="O49" i="14"/>
  <c r="O40" i="14"/>
  <c r="O47" i="17"/>
  <c r="O40" i="24"/>
  <c r="P48" i="16"/>
  <c r="O48" i="9"/>
  <c r="O44" i="19"/>
  <c r="O42" i="23"/>
  <c r="P49" i="11"/>
  <c r="P48" i="13"/>
  <c r="P39" i="14"/>
  <c r="O45" i="17"/>
  <c r="P47" i="5"/>
  <c r="P42" i="5"/>
  <c r="O40" i="4"/>
  <c r="P40" i="5"/>
  <c r="P41" i="4"/>
  <c r="P46" i="18"/>
  <c r="O42" i="14"/>
  <c r="P49" i="18"/>
  <c r="O46" i="19"/>
  <c r="O50" i="20"/>
  <c r="O39" i="20"/>
  <c r="O41" i="20"/>
  <c r="P41" i="5"/>
  <c r="P48" i="5"/>
  <c r="O42" i="9"/>
  <c r="O49" i="20"/>
  <c r="P47" i="18"/>
  <c r="P47" i="16"/>
  <c r="P48" i="11"/>
  <c r="O46" i="14"/>
  <c r="O43" i="17"/>
  <c r="O41" i="17"/>
  <c r="O46" i="20"/>
  <c r="P50" i="16"/>
  <c r="P50" i="5"/>
  <c r="P40" i="4"/>
  <c r="P41" i="18"/>
  <c r="P50" i="11"/>
  <c r="O44" i="17"/>
  <c r="O48" i="14"/>
  <c r="P39" i="11"/>
  <c r="O40" i="17"/>
  <c r="E51" i="10"/>
  <c r="E51" i="8"/>
  <c r="E51" i="7"/>
  <c r="O45" i="15"/>
  <c r="O40" i="15"/>
  <c r="O39" i="15"/>
  <c r="O47" i="15"/>
  <c r="O41" i="15"/>
  <c r="O46" i="15"/>
  <c r="O49" i="15"/>
  <c r="O48" i="15"/>
  <c r="O50" i="15"/>
  <c r="D50" i="7"/>
  <c r="P49" i="15"/>
  <c r="P47" i="15"/>
  <c r="P50" i="15"/>
  <c r="P48" i="15"/>
  <c r="P42" i="15"/>
  <c r="P39" i="15"/>
  <c r="P43" i="15"/>
  <c r="P40" i="15"/>
  <c r="P44" i="15"/>
  <c r="P45" i="15"/>
  <c r="P46" i="15"/>
  <c r="P39" i="13"/>
  <c r="P40" i="13"/>
  <c r="P45" i="13"/>
  <c r="O39" i="12"/>
  <c r="O48" i="12"/>
  <c r="O41" i="12"/>
  <c r="O43" i="10"/>
  <c r="O42" i="10"/>
  <c r="O41" i="10"/>
  <c r="O40" i="10"/>
  <c r="O47" i="10"/>
  <c r="O48" i="10"/>
  <c r="O46" i="10"/>
  <c r="O40" i="9"/>
  <c r="O43" i="9"/>
  <c r="O47" i="9"/>
  <c r="O49" i="9"/>
  <c r="O50" i="9"/>
  <c r="O46" i="9"/>
  <c r="O41" i="9"/>
  <c r="O44" i="9"/>
  <c r="P43" i="7"/>
  <c r="P49" i="7"/>
  <c r="P46" i="7"/>
  <c r="P47" i="7"/>
  <c r="P45" i="7"/>
  <c r="P40" i="7"/>
  <c r="P42" i="7"/>
  <c r="P50" i="7"/>
  <c r="P48" i="7"/>
  <c r="P41" i="7"/>
  <c r="P44" i="7"/>
  <c r="D46" i="7"/>
  <c r="D43" i="7"/>
  <c r="D49" i="7"/>
  <c r="D47" i="7"/>
  <c r="D48" i="7"/>
  <c r="D45" i="7"/>
  <c r="D42" i="7"/>
  <c r="D51" i="7"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Luis Manuel Barco Rincon</author>
  </authors>
  <commentList>
    <comment ref="F6" authorId="0" shapeId="0" xr:uid="{00000000-0006-0000-0100-000001000000}">
      <text>
        <r>
          <rPr>
            <i/>
            <sz val="9"/>
            <color indexed="81"/>
            <rFont val="Tahoma"/>
            <charset val="1"/>
          </rPr>
          <t xml:space="preserve">Según el protocolo de monitoreo de calidad de aire en Colombia, se tienen los primeros 5 días habiles del mes siguiente para reportar los datos de caldiad de aire de equipos manuales; es asi que los datos de febrero deben ser reportados a mas tardar el 5 de marzo. 
Artículo 5 de la Resolución 651del 29 de marzo de 2010 “Por la cual se crea el Subsistema de Información sobre Calidad del Aire – Sisaire” MINISTERIO DE AMBIENTE, VIVIENDA Y DESARROLLO TERRITORIAL
</t>
        </r>
      </text>
    </comment>
    <comment ref="F7" authorId="0" shapeId="0" xr:uid="{00000000-0006-0000-0100-000002000000}">
      <text>
        <r>
          <rPr>
            <i/>
            <sz val="9"/>
            <color indexed="81"/>
            <rFont val="Tahoma"/>
            <charset val="1"/>
          </rPr>
          <t xml:space="preserve">Es conocido que en todos los sistemas de calidad de aire existen perdidas de muestras y mas en aquellos que son manuales; es asi que este indicador toma el total de muestras por mes y calcula el % de muestras validas.
Para este reporte se tendran en cuenta las concentraciones de los equipos de referencia y los equipos indicativas.
</t>
        </r>
      </text>
    </comment>
    <comment ref="F8" authorId="0" shapeId="0" xr:uid="{00000000-0006-0000-0100-000003000000}">
      <text>
        <r>
          <rPr>
            <b/>
            <i/>
            <sz val="9"/>
            <color indexed="81"/>
            <rFont val="Tahoma"/>
            <charset val="1"/>
          </rPr>
          <t>Observación:</t>
        </r>
        <r>
          <rPr>
            <i/>
            <sz val="9"/>
            <color indexed="81"/>
            <rFont val="Tahoma"/>
            <charset val="1"/>
          </rPr>
          <t xml:space="preserve">
Este indicador vigilara el cumplimiento de los planes de monitoreo de calidad de aire y agua planeados por el laboratorio.
</t>
        </r>
      </text>
    </comment>
    <comment ref="F9" authorId="0" shapeId="0" xr:uid="{00000000-0006-0000-0100-000004000000}">
      <text>
        <r>
          <rPr>
            <b/>
            <i/>
            <sz val="9"/>
            <color indexed="81"/>
            <rFont val="Tahoma"/>
            <charset val="1"/>
          </rPr>
          <t>KMB:</t>
        </r>
        <r>
          <rPr>
            <i/>
            <sz val="9"/>
            <color indexed="81"/>
            <rFont val="Tahoma"/>
            <charset val="1"/>
          </rPr>
          <t xml:space="preserve">
Con este indicador se pretende comparar si las calibraciones que se plantean realizar cada mes son las que realmente se llevan a cabo.</t>
        </r>
      </text>
    </comment>
  </commentList>
</comments>
</file>

<file path=xl/sharedStrings.xml><?xml version="1.0" encoding="utf-8"?>
<sst xmlns="http://schemas.openxmlformats.org/spreadsheetml/2006/main" count="1028" uniqueCount="136">
  <si>
    <t>SISTEMA DE GESTIÓN</t>
  </si>
  <si>
    <t>TABLERO DE MANDO DE INDICADORES</t>
  </si>
  <si>
    <t>LABORATORIO AMBIENTAL DE CORPOCESAR</t>
  </si>
  <si>
    <t>Creamos Valor con Tecnología e Innovación</t>
  </si>
  <si>
    <t>Codigo: H09-HERRAMIENTA TABLERO DE INDICADORES</t>
  </si>
  <si>
    <t>Versión 1.0.0</t>
  </si>
  <si>
    <t>PCM-04-LI
FECHA: 12/02/2016
VERSIÓN: 1.0</t>
  </si>
  <si>
    <t>LISTADO DE INDICADORES DE GESTIÓN</t>
  </si>
  <si>
    <t>No.</t>
  </si>
  <si>
    <t>NOMBRE DEL INDICADOR</t>
  </si>
  <si>
    <t>TIPO DE INDICADOR</t>
  </si>
  <si>
    <t>PARA QUE SIRVE EL INDICADOR</t>
  </si>
  <si>
    <t>PROCESO</t>
  </si>
  <si>
    <t>FORMULA</t>
  </si>
  <si>
    <t>UNIDADES</t>
  </si>
  <si>
    <t>META</t>
  </si>
  <si>
    <t>TENDENCIA ESPERADA</t>
  </si>
  <si>
    <t>FRECUENCIA DE MEDICIÓN</t>
  </si>
  <si>
    <t>FUENTE DE INFORMACIÓN</t>
  </si>
  <si>
    <t>RESPONSABLE</t>
  </si>
  <si>
    <t>_1</t>
  </si>
  <si>
    <t>Eficacia en el reporte  en la plataforma del SISAIRE de los valores de  las concentraciones de Material Particulado medidas por el laboratorio en los sistemas de monitoreo de calidad de aire</t>
  </si>
  <si>
    <t>EFICACIA</t>
  </si>
  <si>
    <t>Este indicador permitirá establecer el cumplimiento en el cargue y/o reporte de las concentraciones de MP en la plataforma de SISAIRE de los monitoreos en los sistemas de vigilancia de calidad de aire realizados por el laboratorio ambiental.</t>
  </si>
  <si>
    <t>Laboratorio Ambiental</t>
  </si>
  <si>
    <t>ER= intervalo de dias en que se realiza la entrega de los resultados</t>
  </si>
  <si>
    <t>días Hábiles</t>
  </si>
  <si>
    <t>MANTENER</t>
  </si>
  <si>
    <t>Mensual</t>
  </si>
  <si>
    <t>LABORATORIO AMBIENTAL</t>
  </si>
  <si>
    <t>Analista de datos</t>
  </si>
  <si>
    <t>_2</t>
  </si>
  <si>
    <t>Representatividad  temporal de datos tomados en estaciones de monitoreo de calidad de aire.</t>
  </si>
  <si>
    <t>EFECTIVIDAD</t>
  </si>
  <si>
    <t xml:space="preserve">Este indicador permitirá establecer la validez del número de datos (representatividad) en cada estación de monitoreo por parámetro que allí se mida. </t>
  </si>
  <si>
    <t>%efectividad muestreo=(# Mtras válidas/mes)/(# Mtras totales /mes) x100</t>
  </si>
  <si>
    <t>%</t>
  </si>
  <si>
    <t>AUMENTAR</t>
  </si>
  <si>
    <t>_3</t>
  </si>
  <si>
    <t>Eficacia en la ejecución de los planes de monitoreo</t>
  </si>
  <si>
    <t>Este indicador permite determinar la eficacia de la ejecución de los planes de monitoreo del laboratorio</t>
  </si>
  <si>
    <t>ME = (número de muestras  tomadas efectivas / número de muestras programadas)*100</t>
  </si>
  <si>
    <t>Trimestral</t>
  </si>
  <si>
    <t>Coordinador Técnico</t>
  </si>
  <si>
    <t>_4</t>
  </si>
  <si>
    <t>Eficacia en la ejecución del programa de calibración y de verificaciones intermedias de equipos</t>
  </si>
  <si>
    <t>Este indicador permite realizar medición y seguimiento al  programa de calibración y verificaciones intermedias de equipos e instrumentos</t>
  </si>
  <si>
    <t>%Calibración y Verificaciones intermedias de equipos = (calibraciones + verificaciones intermedias realizadas / programadas)*100</t>
  </si>
  <si>
    <t>_5</t>
  </si>
  <si>
    <t xml:space="preserve">Eficacia en el mantenimiento preventivo de equipos </t>
  </si>
  <si>
    <t>EFICIENCIA</t>
  </si>
  <si>
    <t>Este indicador permite determinar la eficiencia en las labores de mantenimiento y operatividad de los equipos e instrumentos del laboratorio</t>
  </si>
  <si>
    <t>FE = (número de equipos que operan sin fallas / número total de equipos operativos que requieren mantenimiento preventivo totales)*100</t>
  </si>
  <si>
    <t>_6</t>
  </si>
  <si>
    <t>Eficacia en la ejecución del programa anual de capacitación</t>
  </si>
  <si>
    <t>Este indicador permite conocer el cumplimiento en la ejecución del programa anual de capacitación del laboratorio</t>
  </si>
  <si>
    <t>CE = (capacitaciones realizadas / capacitaciones programadas)*100</t>
  </si>
  <si>
    <t>Director Técnico</t>
  </si>
  <si>
    <t>_7</t>
  </si>
  <si>
    <t>Eficiencia en la entrega de informes de resultados a clientes internos y externos</t>
  </si>
  <si>
    <t>Este indicador permitirá determinar el cumplimiento en los tiempos de entrega de los informes de resultados del laboratorio ambiental</t>
  </si>
  <si>
    <t>TE = intervalo de dias en que se realiza la entrega del informe de resultados</t>
  </si>
  <si>
    <t>_8</t>
  </si>
  <si>
    <t>Eficacia en la resolución de quejas asociadas los informes de resultados del laboratorio</t>
  </si>
  <si>
    <t>Este indicador permite determinar la cantidad de quejas relacionadas con los informes de resultados y medir la eficacia en solución de las mismas</t>
  </si>
  <si>
    <t>%SQ=(quejas resueltas/quejas recibidas)x100</t>
  </si>
  <si>
    <t>Semestral</t>
  </si>
  <si>
    <t>PCM-04-TM
FECHA: 12/02/2016
VERSION: 1.0</t>
  </si>
  <si>
    <t>TABLERO DE  MANDO</t>
  </si>
  <si>
    <t>#</t>
  </si>
  <si>
    <t>TENDENCIA</t>
  </si>
  <si>
    <t>LIMITE INSATISACTORIO</t>
  </si>
  <si>
    <t>LIMITE SATISFACTORIO</t>
  </si>
  <si>
    <t>PROMEDIO-ACUMULADO</t>
  </si>
  <si>
    <t>ENE</t>
  </si>
  <si>
    <t>FEB</t>
  </si>
  <si>
    <t>MAR</t>
  </si>
  <si>
    <t>ABR</t>
  </si>
  <si>
    <t>MAY</t>
  </si>
  <si>
    <t>JUN</t>
  </si>
  <si>
    <t>JUL</t>
  </si>
  <si>
    <t>AGO</t>
  </si>
  <si>
    <t>SEP</t>
  </si>
  <si>
    <t>OCT</t>
  </si>
  <si>
    <t>NOV</t>
  </si>
  <si>
    <t>DIC</t>
  </si>
  <si>
    <t>N.A</t>
  </si>
  <si>
    <t>CARTA DE INDICADOR</t>
  </si>
  <si>
    <t>Formula del Indicador:</t>
  </si>
  <si>
    <t>Utilidad 
del indicador</t>
  </si>
  <si>
    <t>Frecuencia de medición</t>
  </si>
  <si>
    <t>Fuente de Información:</t>
  </si>
  <si>
    <t>Unidades</t>
  </si>
  <si>
    <t>Tendencia esperada</t>
  </si>
  <si>
    <t>Meta</t>
  </si>
  <si>
    <t>Nivel satisfactorio</t>
  </si>
  <si>
    <t>Nivel critico</t>
  </si>
  <si>
    <t>MES</t>
  </si>
  <si>
    <t>LOGROS</t>
  </si>
  <si>
    <t>ANALISIS DE CAUSAS</t>
  </si>
  <si>
    <t>ACCIONES PROPUESTAS</t>
  </si>
  <si>
    <t>AMARILLO</t>
  </si>
  <si>
    <t>ROJO</t>
  </si>
  <si>
    <t>Enero</t>
  </si>
  <si>
    <t>Febrero</t>
  </si>
  <si>
    <t>Marzo</t>
  </si>
  <si>
    <t>Abril</t>
  </si>
  <si>
    <t>Mayo</t>
  </si>
  <si>
    <t>Junio</t>
  </si>
  <si>
    <t>Falta resolver los hallazgos de la visita del IDEAM.</t>
  </si>
  <si>
    <t>Resolver los hallazgos y Ejecutar el Plan de acción</t>
  </si>
  <si>
    <t>Julio</t>
  </si>
  <si>
    <t>Agosto</t>
  </si>
  <si>
    <t>Septiembre</t>
  </si>
  <si>
    <t>Octubre</t>
  </si>
  <si>
    <t>Noviembre</t>
  </si>
  <si>
    <t>Diciembre</t>
  </si>
  <si>
    <t>TOTALES</t>
  </si>
  <si>
    <t>VERDE</t>
  </si>
  <si>
    <t>*PCM-04-F-79 FORMATO DE ENCUESTA DE SATISFACCION fue utilizado en versión antigua.                                                                                 *Los formatos de campo tenian espacios en blanco.</t>
  </si>
  <si>
    <t>Capacitar al personal en llenado de registros</t>
  </si>
  <si>
    <t>No se registraron quejas</t>
  </si>
  <si>
    <t>Pedir retroalimentación a usuarios</t>
  </si>
  <si>
    <t xml:space="preserve">Se aclara que la plataforma presentó fallas entre los días 01 de enero y 16 de enero del 2026, lo cual fue notificado a este despacho mediante correo electronico con asunto "FALLO PLATAFORMA SISAIRE - No deja cargar datos" donde adjuntan Radicado No.: 20266000005451 Fecha: 16 enero 2026 como soporte a la situación 
</t>
  </si>
  <si>
    <t>=TABLERO!F10</t>
  </si>
  <si>
    <t>Ver archivo de TNC del Sistema de Gestión de Calidad</t>
  </si>
  <si>
    <t>='LISTA INDICADORES'!K10</t>
  </si>
  <si>
    <t>No se realizó mantenimiento en el tiempo indicado</t>
  </si>
  <si>
    <t>Reprogramación de la actividad</t>
  </si>
  <si>
    <t>=TABLERO!F13</t>
  </si>
  <si>
    <t>No se han realizado las capacitaciones programadas para el periodo marzo- mayo</t>
  </si>
  <si>
    <t xml:space="preserve">Reprogramar las capacitaciones y ejecutarlas durante el tiempo restante de esta vigencia </t>
  </si>
  <si>
    <t xml:space="preserve">No se recibieron solicitudes de clientes internos y/o externos para la prestación del servicio </t>
  </si>
  <si>
    <t>OBSERVACIONES</t>
  </si>
  <si>
    <t xml:space="preserve">El indicador tuvo una modificación en su limite satifactorio debido a que se ajustó a los tiempos de análisis de los nuevos parámetros </t>
  </si>
  <si>
    <t>=TABLERO!F14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</si>
</sst>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43" formatCode="_-* #,##0.00_-;\-* #,##0.00_-;_-* &quot;-&quot;??_-;_-@_-"/>
    <numFmt numFmtId="164" formatCode="_-* #,##0\ _P_t_s_-;\-* #,##0\ _P_t_s_-;_-* &quot;-&quot;\ _P_t_s_-;_-@_-"/>
    <numFmt numFmtId="165" formatCode="_ [$€-2]\ * #,##0.00_ ;_ [$€-2]\ * \-#,##0.00_ ;_ [$€-2]\ * &quot;-&quot;??_ "/>
    <numFmt numFmtId="166" formatCode="#.00"/>
    <numFmt numFmtId="167" formatCode="#."/>
    <numFmt numFmtId="168" formatCode="m\o\n\th\ d\,\ yyyy"/>
    <numFmt numFmtId="169" formatCode="0.0%"/>
    <numFmt numFmtId="170" formatCode="_(* #,##0\ &quot;pta&quot;_);_(* \(#,##0\ &quot;pta&quot;\);_(* &quot;-&quot;??\ &quot;pta&quot;_);_(@_)"/>
    <numFmt numFmtId="171" formatCode="0.0"/>
  </numFmts>
  <fonts count="63" x14ac:knownFonts="1">
    <font>
      <sz val="10"/>
      <name val="Arial"/>
    </font>
    <font>
      <sz val="10"/>
      <name val="Arial"/>
      <family val="2"/>
    </font>
    <font>
      <b/>
      <sz val="10"/>
      <name val="Arial"/>
      <family val="2"/>
    </font>
    <font>
      <b/>
      <sz val="14"/>
      <name val="Arial"/>
      <family val="2"/>
    </font>
    <font>
      <sz val="8"/>
      <name val="Arial"/>
      <family val="2"/>
    </font>
    <font>
      <u/>
      <sz val="10"/>
      <color indexed="12"/>
      <name val="Arial"/>
      <family val="2"/>
    </font>
    <font>
      <sz val="1"/>
      <color indexed="8"/>
      <name val="Courier"/>
      <family val="3"/>
    </font>
    <font>
      <b/>
      <sz val="1"/>
      <color indexed="8"/>
      <name val="Courier"/>
      <family val="3"/>
    </font>
    <font>
      <b/>
      <sz val="14"/>
      <color indexed="9"/>
      <name val="Arial"/>
      <family val="2"/>
    </font>
    <font>
      <b/>
      <sz val="12"/>
      <color indexed="8"/>
      <name val="Arial"/>
      <family val="2"/>
    </font>
    <font>
      <sz val="10"/>
      <color indexed="8"/>
      <name val="Arial"/>
      <family val="2"/>
    </font>
    <font>
      <b/>
      <sz val="14"/>
      <color indexed="8"/>
      <name val="Arial"/>
      <family val="2"/>
    </font>
    <font>
      <b/>
      <sz val="10"/>
      <color indexed="8"/>
      <name val="Arial"/>
      <family val="2"/>
    </font>
    <font>
      <sz val="10"/>
      <color indexed="9"/>
      <name val="Arial"/>
      <family val="2"/>
    </font>
    <font>
      <b/>
      <sz val="10"/>
      <color indexed="9"/>
      <name val="Arial"/>
      <family val="2"/>
    </font>
    <font>
      <sz val="12"/>
      <name val="Arial"/>
      <family val="2"/>
    </font>
    <font>
      <sz val="18"/>
      <color indexed="18"/>
      <name val="Arial"/>
      <family val="2"/>
    </font>
    <font>
      <b/>
      <sz val="16"/>
      <color indexed="9"/>
      <name val="Arial"/>
      <family val="2"/>
    </font>
    <font>
      <sz val="10"/>
      <color indexed="62"/>
      <name val="Arial"/>
      <family val="2"/>
    </font>
    <font>
      <b/>
      <sz val="8"/>
      <color indexed="8"/>
      <name val="Arial"/>
      <family val="2"/>
    </font>
    <font>
      <b/>
      <sz val="9"/>
      <color indexed="8"/>
      <name val="Arial"/>
      <family val="2"/>
    </font>
    <font>
      <b/>
      <sz val="14"/>
      <color indexed="18"/>
      <name val="Arial"/>
      <family val="2"/>
    </font>
    <font>
      <sz val="10"/>
      <name val="Arial"/>
      <family val="2"/>
    </font>
    <font>
      <sz val="10"/>
      <name val="Arial"/>
      <family val="2"/>
    </font>
    <font>
      <b/>
      <sz val="9"/>
      <name val="Arial"/>
      <family val="2"/>
    </font>
    <font>
      <b/>
      <sz val="12"/>
      <color indexed="9"/>
      <name val="Arial"/>
      <family val="2"/>
    </font>
    <font>
      <b/>
      <sz val="12"/>
      <name val="Arial"/>
      <family val="2"/>
    </font>
    <font>
      <sz val="20"/>
      <color indexed="18"/>
      <name val="Arial"/>
      <family val="2"/>
    </font>
    <font>
      <u/>
      <sz val="10"/>
      <color indexed="12"/>
      <name val="Arial"/>
      <family val="2"/>
    </font>
    <font>
      <sz val="9"/>
      <color indexed="8"/>
      <name val="Arial"/>
      <family val="2"/>
    </font>
    <font>
      <sz val="9"/>
      <name val="Arial"/>
      <family val="2"/>
    </font>
    <font>
      <b/>
      <sz val="11"/>
      <color indexed="8"/>
      <name val="Arial"/>
      <family val="2"/>
    </font>
    <font>
      <sz val="10"/>
      <color indexed="10"/>
      <name val="Arial"/>
      <family val="2"/>
    </font>
    <font>
      <sz val="8"/>
      <name val="Arial"/>
      <family val="2"/>
    </font>
    <font>
      <b/>
      <sz val="20"/>
      <color indexed="18"/>
      <name val="Arial"/>
      <family val="2"/>
    </font>
    <font>
      <sz val="11"/>
      <color indexed="8"/>
      <name val="Calibri"/>
      <family val="2"/>
    </font>
    <font>
      <sz val="11"/>
      <color indexed="9"/>
      <name val="Calibri"/>
      <family val="2"/>
    </font>
    <font>
      <b/>
      <sz val="18"/>
      <color indexed="62"/>
      <name val="Cambria"/>
      <family val="2"/>
    </font>
    <font>
      <u/>
      <sz val="10"/>
      <color indexed="12"/>
      <name val="Arial"/>
      <family val="2"/>
    </font>
    <font>
      <sz val="8"/>
      <name val="Arial"/>
      <family val="2"/>
    </font>
    <font>
      <sz val="10"/>
      <color indexed="62"/>
      <name val="Century Gothic"/>
      <family val="2"/>
    </font>
    <font>
      <b/>
      <sz val="16"/>
      <color indexed="62"/>
      <name val="Century Gothic"/>
      <family val="2"/>
    </font>
    <font>
      <b/>
      <sz val="10"/>
      <color indexed="62"/>
      <name val="Century Gothic"/>
      <family val="2"/>
    </font>
    <font>
      <i/>
      <sz val="10"/>
      <color indexed="62"/>
      <name val="Century Gothic"/>
      <family val="2"/>
    </font>
    <font>
      <b/>
      <sz val="14"/>
      <color indexed="62"/>
      <name val="Century Gothic"/>
      <family val="2"/>
    </font>
    <font>
      <sz val="8"/>
      <color indexed="62"/>
      <name val="Century Gothic"/>
      <family val="2"/>
    </font>
    <font>
      <b/>
      <i/>
      <sz val="8"/>
      <color indexed="62"/>
      <name val="Century Gothic"/>
      <family val="2"/>
    </font>
    <font>
      <b/>
      <sz val="11"/>
      <color indexed="8"/>
      <name val="Calibri"/>
      <family val="2"/>
    </font>
    <font>
      <sz val="16"/>
      <color indexed="62"/>
      <name val="Century Gothic"/>
      <family val="2"/>
    </font>
    <font>
      <b/>
      <sz val="9"/>
      <color indexed="18"/>
      <name val="Arial"/>
      <family val="2"/>
    </font>
    <font>
      <sz val="12"/>
      <color theme="0"/>
      <name val="Arial"/>
      <family val="2"/>
    </font>
    <font>
      <b/>
      <sz val="12"/>
      <color theme="0"/>
      <name val="Arial"/>
      <family val="2"/>
    </font>
    <font>
      <b/>
      <sz val="10"/>
      <color rgb="FFFF0000"/>
      <name val="Arial"/>
      <family val="2"/>
    </font>
    <font>
      <b/>
      <sz val="12"/>
      <color rgb="FFFF0000"/>
      <name val="Arial"/>
      <family val="2"/>
    </font>
    <font>
      <i/>
      <sz val="9"/>
      <color indexed="81"/>
      <name val="Tahoma"/>
      <charset val="1"/>
    </font>
    <font>
      <b/>
      <i/>
      <sz val="9"/>
      <color indexed="81"/>
      <name val="Tahoma"/>
      <charset val="1"/>
    </font>
    <font>
      <sz val="9"/>
      <color theme="1"/>
      <name val="Arial"/>
      <family val="2"/>
    </font>
    <font>
      <b/>
      <sz val="11"/>
      <color theme="1"/>
      <name val="Arial"/>
      <family val="2"/>
    </font>
    <font>
      <b/>
      <sz val="10"/>
      <color theme="1"/>
      <name val="Arial"/>
      <family val="2"/>
    </font>
    <font>
      <b/>
      <sz val="12"/>
      <color theme="1"/>
      <name val="Arial"/>
      <family val="2"/>
    </font>
    <font>
      <sz val="20"/>
      <color theme="1"/>
      <name val="Arial"/>
      <family val="2"/>
    </font>
    <font>
      <b/>
      <sz val="11"/>
      <name val="Arial"/>
      <family val="2"/>
    </font>
    <font>
      <sz val="10"/>
      <color rgb="FF000000"/>
      <name val="Arial"/>
      <family val="2"/>
    </font>
  </fonts>
  <fills count="22">
    <fill>
      <patternFill patternType="none"/>
    </fill>
    <fill>
      <patternFill patternType="gray125"/>
    </fill>
    <fill>
      <patternFill patternType="lightUp">
        <fgColor indexed="9"/>
        <bgColor indexed="55"/>
      </patternFill>
    </fill>
    <fill>
      <patternFill patternType="lightUp">
        <fgColor indexed="9"/>
        <bgColor indexed="29"/>
      </patternFill>
    </fill>
    <fill>
      <patternFill patternType="lightUp">
        <fgColor indexed="9"/>
        <bgColor indexed="22"/>
      </patternFill>
    </fill>
    <fill>
      <patternFill patternType="solid">
        <fgColor indexed="31"/>
        <bgColor indexed="31"/>
      </patternFill>
    </fill>
    <fill>
      <patternFill patternType="solid">
        <fgColor indexed="44"/>
        <bgColor indexed="44"/>
      </patternFill>
    </fill>
    <fill>
      <patternFill patternType="solid">
        <fgColor indexed="26"/>
        <bgColor indexed="26"/>
      </patternFill>
    </fill>
    <fill>
      <patternFill patternType="solid">
        <fgColor indexed="22"/>
        <bgColor indexed="22"/>
      </patternFill>
    </fill>
    <fill>
      <patternFill patternType="solid">
        <fgColor indexed="55"/>
        <bgColor indexed="55"/>
      </patternFill>
    </fill>
    <fill>
      <patternFill patternType="solid">
        <fgColor indexed="42"/>
        <bgColor indexed="42"/>
      </patternFill>
    </fill>
    <fill>
      <patternFill patternType="solid">
        <fgColor indexed="27"/>
        <bgColor indexed="27"/>
      </patternFill>
    </fill>
    <fill>
      <patternFill patternType="solid">
        <fgColor indexed="47"/>
        <bgColor indexed="47"/>
      </patternFill>
    </fill>
    <fill>
      <patternFill patternType="solid">
        <fgColor indexed="18"/>
        <bgColor indexed="64"/>
      </patternFill>
    </fill>
    <fill>
      <patternFill patternType="solid">
        <fgColor indexed="9"/>
        <bgColor indexed="64"/>
      </patternFill>
    </fill>
    <fill>
      <patternFill patternType="solid">
        <fgColor indexed="11"/>
        <bgColor indexed="64"/>
      </patternFill>
    </fill>
    <fill>
      <patternFill patternType="solid">
        <fgColor indexed="22"/>
        <bgColor indexed="64"/>
      </patternFill>
    </fill>
    <fill>
      <patternFill patternType="solid">
        <fgColor indexed="13"/>
        <bgColor indexed="8"/>
      </patternFill>
    </fill>
    <fill>
      <patternFill patternType="solid">
        <fgColor indexed="10"/>
        <bgColor indexed="64"/>
      </patternFill>
    </fill>
    <fill>
      <patternFill patternType="solid">
        <fgColor indexed="10"/>
        <bgColor indexed="9"/>
      </patternFill>
    </fill>
    <fill>
      <patternFill patternType="solid">
        <fgColor rgb="FFFFFFFF"/>
        <bgColor indexed="64"/>
      </patternFill>
    </fill>
    <fill>
      <patternFill patternType="solid">
        <fgColor rgb="FF00B0F0"/>
        <bgColor indexed="64"/>
      </patternFill>
    </fill>
  </fills>
  <borders count="24">
    <border>
      <left/>
      <right/>
      <top/>
      <bottom/>
      <diagonal/>
    </border>
    <border>
      <left/>
      <right/>
      <top style="thin">
        <color indexed="64"/>
      </top>
      <bottom style="double">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9"/>
      </right>
      <top style="thin">
        <color indexed="9"/>
      </top>
      <bottom style="thin">
        <color indexed="64"/>
      </bottom>
      <diagonal/>
    </border>
    <border>
      <left style="thin">
        <color indexed="9"/>
      </left>
      <right style="thin">
        <color indexed="9"/>
      </right>
      <top style="thin">
        <color indexed="9"/>
      </top>
      <bottom style="thin">
        <color indexed="64"/>
      </bottom>
      <diagonal/>
    </border>
    <border>
      <left style="thin">
        <color indexed="9"/>
      </left>
      <right style="thin">
        <color indexed="64"/>
      </right>
      <top style="thin">
        <color indexed="9"/>
      </top>
      <bottom style="thin">
        <color indexed="64"/>
      </bottom>
      <diagonal/>
    </border>
    <border>
      <left/>
      <right/>
      <top/>
      <bottom style="thin">
        <color indexed="64"/>
      </bottom>
      <diagonal/>
    </border>
    <border>
      <left style="medium">
        <color indexed="62"/>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9"/>
      </right>
      <top style="thin">
        <color indexed="64"/>
      </top>
      <bottom style="thin">
        <color indexed="9"/>
      </bottom>
      <diagonal/>
    </border>
    <border>
      <left style="thin">
        <color indexed="9"/>
      </left>
      <right style="thin">
        <color indexed="9"/>
      </right>
      <top style="thin">
        <color indexed="64"/>
      </top>
      <bottom style="thin">
        <color indexed="9"/>
      </bottom>
      <diagonal/>
    </border>
    <border>
      <left style="thin">
        <color indexed="9"/>
      </left>
      <right style="thin">
        <color indexed="64"/>
      </right>
      <top style="thin">
        <color indexed="64"/>
      </top>
      <bottom style="thin">
        <color indexed="9"/>
      </bottom>
      <diagonal/>
    </border>
    <border>
      <left/>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s>
  <cellStyleXfs count="39">
    <xf numFmtId="0" fontId="0" fillId="0" borderId="0"/>
    <xf numFmtId="168" fontId="6" fillId="0" borderId="0">
      <protection locked="0"/>
    </xf>
    <xf numFmtId="0" fontId="47" fillId="2" borderId="0" applyNumberFormat="0" applyBorder="0" applyAlignment="0" applyProtection="0"/>
    <xf numFmtId="0" fontId="47" fillId="3" borderId="0" applyNumberFormat="0" applyBorder="0" applyAlignment="0" applyProtection="0"/>
    <xf numFmtId="0" fontId="47" fillId="4"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6" fillId="6" borderId="0" applyNumberFormat="0" applyBorder="0" applyAlignment="0" applyProtection="0"/>
    <xf numFmtId="0" fontId="35" fillId="7" borderId="0" applyNumberFormat="0" applyBorder="0" applyAlignment="0" applyProtection="0"/>
    <xf numFmtId="0" fontId="35" fillId="8" borderId="0" applyNumberFormat="0" applyBorder="0" applyAlignment="0" applyProtection="0"/>
    <xf numFmtId="0" fontId="36" fillId="9" borderId="0" applyNumberFormat="0" applyBorder="0" applyAlignment="0" applyProtection="0"/>
    <xf numFmtId="0" fontId="35" fillId="7" borderId="0" applyNumberFormat="0" applyBorder="0" applyAlignment="0" applyProtection="0"/>
    <xf numFmtId="0" fontId="35" fillId="10" borderId="0" applyNumberFormat="0" applyBorder="0" applyAlignment="0" applyProtection="0"/>
    <xf numFmtId="0" fontId="36" fillId="8" borderId="0" applyNumberFormat="0" applyBorder="0" applyAlignment="0" applyProtection="0"/>
    <xf numFmtId="0" fontId="35" fillId="5" borderId="0" applyNumberFormat="0" applyBorder="0" applyAlignment="0" applyProtection="0"/>
    <xf numFmtId="0" fontId="35" fillId="8" borderId="0" applyNumberFormat="0" applyBorder="0" applyAlignment="0" applyProtection="0"/>
    <xf numFmtId="0" fontId="36" fillId="8" borderId="0" applyNumberFormat="0" applyBorder="0" applyAlignment="0" applyProtection="0"/>
    <xf numFmtId="0" fontId="35" fillId="11" borderId="0" applyNumberFormat="0" applyBorder="0" applyAlignment="0" applyProtection="0"/>
    <xf numFmtId="0" fontId="35" fillId="5" borderId="0" applyNumberFormat="0" applyBorder="0" applyAlignment="0" applyProtection="0"/>
    <xf numFmtId="0" fontId="36" fillId="6" borderId="0" applyNumberFormat="0" applyBorder="0" applyAlignment="0" applyProtection="0"/>
    <xf numFmtId="0" fontId="35" fillId="7" borderId="0" applyNumberFormat="0" applyBorder="0" applyAlignment="0" applyProtection="0"/>
    <xf numFmtId="0" fontId="35" fillId="12" borderId="0" applyNumberFormat="0" applyBorder="0" applyAlignment="0" applyProtection="0"/>
    <xf numFmtId="0" fontId="36" fillId="12" borderId="0" applyNumberFormat="0" applyBorder="0" applyAlignment="0" applyProtection="0"/>
    <xf numFmtId="165" fontId="1" fillId="0" borderId="0" applyFont="0" applyFill="0" applyBorder="0" applyAlignment="0" applyProtection="0"/>
    <xf numFmtId="166" fontId="6" fillId="0" borderId="0">
      <protection locked="0"/>
    </xf>
    <xf numFmtId="167" fontId="7" fillId="0" borderId="0">
      <protection locked="0"/>
    </xf>
    <xf numFmtId="167" fontId="7" fillId="0" borderId="0">
      <protection locked="0"/>
    </xf>
    <xf numFmtId="0" fontId="5" fillId="0" borderId="0" applyNumberFormat="0" applyFill="0" applyBorder="0" applyAlignment="0" applyProtection="0">
      <alignment vertical="top"/>
      <protection locked="0"/>
    </xf>
    <xf numFmtId="0" fontId="28" fillId="0" borderId="0" applyNumberFormat="0" applyFill="0" applyBorder="0" applyAlignment="0" applyProtection="0">
      <alignment vertical="top"/>
      <protection locked="0"/>
    </xf>
    <xf numFmtId="0" fontId="38" fillId="0" borderId="0" applyNumberFormat="0" applyFill="0" applyBorder="0" applyAlignment="0" applyProtection="0">
      <alignment vertical="top"/>
      <protection locked="0"/>
    </xf>
    <xf numFmtId="43" fontId="1" fillId="0" borderId="0" applyFont="0" applyFill="0" applyBorder="0" applyAlignment="0" applyProtection="0"/>
    <xf numFmtId="164" fontId="1" fillId="0" borderId="0" applyFont="0" applyFill="0" applyBorder="0" applyAlignment="0" applyProtection="0"/>
    <xf numFmtId="0" fontId="23" fillId="0" borderId="0"/>
    <xf numFmtId="0" fontId="22" fillId="0" borderId="0"/>
    <xf numFmtId="9" fontId="1" fillId="0" borderId="0" applyFont="0" applyFill="0" applyBorder="0" applyAlignment="0" applyProtection="0"/>
    <xf numFmtId="9" fontId="23" fillId="0" borderId="0" applyFont="0" applyFill="0" applyBorder="0" applyAlignment="0" applyProtection="0"/>
    <xf numFmtId="0" fontId="37" fillId="0" borderId="0" applyNumberFormat="0" applyFill="0" applyBorder="0" applyAlignment="0" applyProtection="0"/>
    <xf numFmtId="167" fontId="6" fillId="0" borderId="1">
      <protection locked="0"/>
    </xf>
    <xf numFmtId="170" fontId="1" fillId="0" borderId="0" applyFont="0" applyFill="0" applyBorder="0" applyAlignment="0" applyProtection="0"/>
  </cellStyleXfs>
  <cellXfs count="217">
    <xf numFmtId="0" fontId="0" fillId="0" borderId="0" xfId="0"/>
    <xf numFmtId="0" fontId="0" fillId="13" borderId="0" xfId="0" applyFill="1"/>
    <xf numFmtId="0" fontId="0" fillId="14" borderId="0" xfId="0" applyFill="1"/>
    <xf numFmtId="0" fontId="0" fillId="14" borderId="0" xfId="0" applyFill="1" applyAlignment="1">
      <alignment horizontal="center"/>
    </xf>
    <xf numFmtId="0" fontId="15" fillId="14" borderId="0" xfId="0" applyFont="1" applyFill="1"/>
    <xf numFmtId="0" fontId="0" fillId="13" borderId="0" xfId="0" applyFill="1" applyAlignment="1">
      <alignment horizontal="center"/>
    </xf>
    <xf numFmtId="0" fontId="15" fillId="13" borderId="0" xfId="0" applyFont="1" applyFill="1"/>
    <xf numFmtId="9" fontId="12" fillId="14" borderId="2" xfId="34" applyFont="1" applyFill="1" applyBorder="1" applyAlignment="1" applyProtection="1">
      <alignment horizontal="center"/>
      <protection hidden="1"/>
    </xf>
    <xf numFmtId="0" fontId="16" fillId="14" borderId="0" xfId="0" applyFont="1" applyFill="1"/>
    <xf numFmtId="0" fontId="25" fillId="13" borderId="3" xfId="0" applyFont="1" applyFill="1" applyBorder="1" applyAlignment="1">
      <alignment horizontal="center" vertical="center" wrapText="1"/>
    </xf>
    <xf numFmtId="0" fontId="25" fillId="13" borderId="4" xfId="0" applyFont="1" applyFill="1" applyBorder="1" applyAlignment="1">
      <alignment horizontal="center" vertical="center" wrapText="1"/>
    </xf>
    <xf numFmtId="0" fontId="25" fillId="13" borderId="5" xfId="0" applyFont="1" applyFill="1" applyBorder="1" applyAlignment="1">
      <alignment horizontal="center" vertical="center" wrapText="1"/>
    </xf>
    <xf numFmtId="0" fontId="27" fillId="14" borderId="0" xfId="0" applyFont="1" applyFill="1" applyAlignment="1">
      <alignment horizontal="right"/>
    </xf>
    <xf numFmtId="0" fontId="27" fillId="14" borderId="0" xfId="0" applyFont="1" applyFill="1" applyAlignment="1">
      <alignment horizontal="left"/>
    </xf>
    <xf numFmtId="0" fontId="22" fillId="14" borderId="0" xfId="33" applyFill="1" applyAlignment="1">
      <alignment wrapText="1"/>
    </xf>
    <xf numFmtId="0" fontId="22" fillId="14" borderId="0" xfId="33" applyFill="1" applyAlignment="1">
      <alignment horizontal="center" wrapText="1"/>
    </xf>
    <xf numFmtId="0" fontId="2" fillId="14" borderId="0" xfId="33" applyFont="1" applyFill="1" applyAlignment="1">
      <alignment vertical="center" wrapText="1"/>
    </xf>
    <xf numFmtId="9" fontId="12" fillId="15" borderId="2" xfId="34" applyFont="1" applyFill="1" applyBorder="1" applyAlignment="1" applyProtection="1">
      <alignment horizontal="center" vertical="center"/>
      <protection hidden="1"/>
    </xf>
    <xf numFmtId="10" fontId="12" fillId="14" borderId="2" xfId="34" applyNumberFormat="1" applyFont="1" applyFill="1" applyBorder="1" applyAlignment="1">
      <alignment horizontal="center" vertical="center" wrapText="1"/>
    </xf>
    <xf numFmtId="0" fontId="13" fillId="13" borderId="0" xfId="0" applyFont="1" applyFill="1" applyProtection="1">
      <protection hidden="1"/>
    </xf>
    <xf numFmtId="0" fontId="13" fillId="14" borderId="0" xfId="0" applyFont="1" applyFill="1" applyProtection="1">
      <protection hidden="1"/>
    </xf>
    <xf numFmtId="0" fontId="10" fillId="14" borderId="0" xfId="0" applyFont="1" applyFill="1" applyProtection="1">
      <protection hidden="1"/>
    </xf>
    <xf numFmtId="0" fontId="12" fillId="14" borderId="2" xfId="0" applyFont="1" applyFill="1" applyBorder="1" applyAlignment="1" applyProtection="1">
      <alignment horizontal="center" vertical="center"/>
      <protection hidden="1"/>
    </xf>
    <xf numFmtId="0" fontId="21" fillId="14" borderId="6" xfId="0" applyFont="1" applyFill="1" applyBorder="1" applyAlignment="1" applyProtection="1">
      <alignment horizontal="center" vertical="center"/>
      <protection hidden="1"/>
    </xf>
    <xf numFmtId="0" fontId="20" fillId="14" borderId="6" xfId="0" applyFont="1" applyFill="1" applyBorder="1" applyAlignment="1" applyProtection="1">
      <alignment horizontal="center" vertical="center"/>
      <protection hidden="1"/>
    </xf>
    <xf numFmtId="0" fontId="0" fillId="13" borderId="7" xfId="0" applyFill="1" applyBorder="1" applyProtection="1">
      <protection hidden="1"/>
    </xf>
    <xf numFmtId="0" fontId="12" fillId="16" borderId="2" xfId="0" applyFont="1" applyFill="1" applyBorder="1" applyAlignment="1" applyProtection="1">
      <alignment horizontal="center" vertical="center" wrapText="1"/>
      <protection hidden="1"/>
    </xf>
    <xf numFmtId="0" fontId="12" fillId="16" borderId="2" xfId="0" applyFont="1" applyFill="1" applyBorder="1" applyAlignment="1" applyProtection="1">
      <alignment horizontal="center" vertical="center"/>
      <protection hidden="1"/>
    </xf>
    <xf numFmtId="0" fontId="10" fillId="14" borderId="2" xfId="0" applyFont="1" applyFill="1" applyBorder="1" applyAlignment="1" applyProtection="1">
      <alignment horizontal="left" vertical="center" wrapText="1"/>
      <protection hidden="1"/>
    </xf>
    <xf numFmtId="0" fontId="12" fillId="16" borderId="2" xfId="0" applyFont="1" applyFill="1" applyBorder="1" applyAlignment="1" applyProtection="1">
      <alignment horizontal="justify" vertical="center"/>
      <protection hidden="1"/>
    </xf>
    <xf numFmtId="0" fontId="12" fillId="14" borderId="2" xfId="0" applyFont="1" applyFill="1" applyBorder="1" applyAlignment="1" applyProtection="1">
      <alignment horizontal="center" vertical="center" wrapText="1"/>
      <protection hidden="1"/>
    </xf>
    <xf numFmtId="0" fontId="10" fillId="14" borderId="2" xfId="0" applyFont="1" applyFill="1" applyBorder="1" applyAlignment="1" applyProtection="1">
      <alignment horizontal="center" vertical="center" wrapText="1"/>
      <protection hidden="1"/>
    </xf>
    <xf numFmtId="0" fontId="12" fillId="16" borderId="2" xfId="34" applyNumberFormat="1" applyFont="1" applyFill="1" applyBorder="1" applyAlignment="1" applyProtection="1">
      <alignment horizontal="center" vertical="center"/>
      <protection hidden="1"/>
    </xf>
    <xf numFmtId="0" fontId="12" fillId="16" borderId="2" xfId="0" applyFont="1" applyFill="1" applyBorder="1" applyAlignment="1" applyProtection="1">
      <alignment horizontal="left" vertical="center"/>
      <protection hidden="1"/>
    </xf>
    <xf numFmtId="0" fontId="19" fillId="14" borderId="0" xfId="0" applyFont="1" applyFill="1" applyAlignment="1" applyProtection="1">
      <alignment horizontal="center" vertical="center"/>
      <protection hidden="1"/>
    </xf>
    <xf numFmtId="0" fontId="10" fillId="14" borderId="8" xfId="0" applyFont="1" applyFill="1" applyBorder="1" applyProtection="1">
      <protection hidden="1"/>
    </xf>
    <xf numFmtId="0" fontId="10" fillId="14" borderId="9" xfId="0" applyFont="1" applyFill="1" applyBorder="1" applyProtection="1">
      <protection hidden="1"/>
    </xf>
    <xf numFmtId="0" fontId="10" fillId="14" borderId="10" xfId="0" applyFont="1" applyFill="1" applyBorder="1" applyProtection="1">
      <protection hidden="1"/>
    </xf>
    <xf numFmtId="0" fontId="10" fillId="14" borderId="11" xfId="0" applyFont="1" applyFill="1" applyBorder="1" applyProtection="1">
      <protection hidden="1"/>
    </xf>
    <xf numFmtId="0" fontId="10" fillId="14" borderId="12" xfId="0" applyFont="1" applyFill="1" applyBorder="1" applyProtection="1">
      <protection hidden="1"/>
    </xf>
    <xf numFmtId="0" fontId="10" fillId="13" borderId="0" xfId="0" applyFont="1" applyFill="1" applyProtection="1">
      <protection hidden="1"/>
    </xf>
    <xf numFmtId="0" fontId="10" fillId="14" borderId="13" xfId="0" applyFont="1" applyFill="1" applyBorder="1" applyProtection="1">
      <protection hidden="1"/>
    </xf>
    <xf numFmtId="0" fontId="10" fillId="14" borderId="6" xfId="0" applyFont="1" applyFill="1" applyBorder="1" applyProtection="1">
      <protection hidden="1"/>
    </xf>
    <xf numFmtId="0" fontId="10" fillId="14" borderId="14" xfId="0" applyFont="1" applyFill="1" applyBorder="1" applyProtection="1">
      <protection hidden="1"/>
    </xf>
    <xf numFmtId="0" fontId="12" fillId="14" borderId="0" xfId="0" applyFont="1" applyFill="1" applyAlignment="1" applyProtection="1">
      <alignment vertical="center"/>
      <protection hidden="1"/>
    </xf>
    <xf numFmtId="0" fontId="12" fillId="13" borderId="2" xfId="0" applyFont="1" applyFill="1" applyBorder="1" applyAlignment="1" applyProtection="1">
      <alignment horizontal="center"/>
      <protection hidden="1"/>
    </xf>
    <xf numFmtId="0" fontId="18" fillId="13" borderId="7" xfId="0" applyFont="1" applyFill="1" applyBorder="1" applyProtection="1">
      <protection hidden="1"/>
    </xf>
    <xf numFmtId="0" fontId="10" fillId="14" borderId="2" xfId="0" applyFont="1" applyFill="1" applyBorder="1" applyProtection="1">
      <protection hidden="1"/>
    </xf>
    <xf numFmtId="0" fontId="10" fillId="14" borderId="0" xfId="0" applyFont="1" applyFill="1" applyAlignment="1" applyProtection="1">
      <alignment horizontal="center" vertical="center"/>
      <protection hidden="1"/>
    </xf>
    <xf numFmtId="0" fontId="32" fillId="14" borderId="0" xfId="0" applyFont="1" applyFill="1" applyProtection="1">
      <protection hidden="1"/>
    </xf>
    <xf numFmtId="9" fontId="2" fillId="13" borderId="2" xfId="0" applyNumberFormat="1" applyFont="1" applyFill="1" applyBorder="1" applyProtection="1">
      <protection hidden="1"/>
    </xf>
    <xf numFmtId="0" fontId="9" fillId="16" borderId="2" xfId="0" applyFont="1" applyFill="1" applyBorder="1" applyProtection="1">
      <protection hidden="1"/>
    </xf>
    <xf numFmtId="9" fontId="9" fillId="16" borderId="2" xfId="34" applyFont="1" applyFill="1" applyBorder="1" applyAlignment="1" applyProtection="1">
      <alignment horizontal="center"/>
      <protection hidden="1"/>
    </xf>
    <xf numFmtId="10" fontId="9" fillId="16" borderId="2" xfId="34" applyNumberFormat="1" applyFont="1" applyFill="1" applyBorder="1" applyAlignment="1">
      <alignment horizontal="center" vertical="center" wrapText="1"/>
    </xf>
    <xf numFmtId="0" fontId="20" fillId="16" borderId="2" xfId="0" applyFont="1" applyFill="1" applyBorder="1" applyAlignment="1" applyProtection="1">
      <alignment horizontal="center" vertical="center"/>
      <protection hidden="1"/>
    </xf>
    <xf numFmtId="0" fontId="15" fillId="0" borderId="2" xfId="0" applyFont="1" applyBorder="1" applyAlignment="1">
      <alignment horizontal="justify" vertical="center"/>
    </xf>
    <xf numFmtId="0" fontId="34" fillId="14" borderId="0" xfId="0" applyFont="1" applyFill="1"/>
    <xf numFmtId="169" fontId="26" fillId="14" borderId="2" xfId="34" applyNumberFormat="1" applyFont="1" applyFill="1" applyBorder="1" applyAlignment="1">
      <alignment horizontal="center" vertical="center" wrapText="1"/>
    </xf>
    <xf numFmtId="0" fontId="40" fillId="0" borderId="0" xfId="0" applyFont="1"/>
    <xf numFmtId="0" fontId="41" fillId="0" borderId="0" xfId="0" applyFont="1"/>
    <xf numFmtId="0" fontId="44" fillId="0" borderId="0" xfId="0" applyFont="1" applyAlignment="1" applyProtection="1">
      <alignment horizontal="center"/>
      <protection locked="0"/>
    </xf>
    <xf numFmtId="0" fontId="2" fillId="14" borderId="0" xfId="33" applyFont="1" applyFill="1" applyAlignment="1">
      <alignment horizontal="center" vertical="center" wrapText="1"/>
    </xf>
    <xf numFmtId="0" fontId="20" fillId="14" borderId="2" xfId="0" applyFont="1" applyFill="1" applyBorder="1" applyAlignment="1" applyProtection="1">
      <alignment horizontal="center" vertical="center"/>
      <protection hidden="1"/>
    </xf>
    <xf numFmtId="0" fontId="9" fillId="14" borderId="2" xfId="0" applyFont="1" applyFill="1" applyBorder="1" applyProtection="1">
      <protection hidden="1"/>
    </xf>
    <xf numFmtId="9" fontId="9" fillId="14" borderId="2" xfId="34" applyFont="1" applyFill="1" applyBorder="1" applyAlignment="1" applyProtection="1">
      <alignment horizontal="center"/>
      <protection hidden="1"/>
    </xf>
    <xf numFmtId="1" fontId="9" fillId="14" borderId="15" xfId="34" applyNumberFormat="1" applyFont="1" applyFill="1" applyBorder="1" applyAlignment="1">
      <alignment horizontal="center" vertical="center" wrapText="1"/>
    </xf>
    <xf numFmtId="169" fontId="26" fillId="0" borderId="2" xfId="30" applyNumberFormat="1" applyFont="1" applyFill="1" applyBorder="1" applyAlignment="1">
      <alignment horizontal="center" vertical="center" wrapText="1"/>
    </xf>
    <xf numFmtId="169" fontId="15" fillId="14" borderId="0" xfId="0" applyNumberFormat="1" applyFont="1" applyFill="1" applyAlignment="1">
      <alignment horizontal="center"/>
    </xf>
    <xf numFmtId="0" fontId="2" fillId="14" borderId="0" xfId="33" applyFont="1" applyFill="1" applyAlignment="1">
      <alignment wrapText="1"/>
    </xf>
    <xf numFmtId="49" fontId="9" fillId="14" borderId="15" xfId="34" applyNumberFormat="1" applyFont="1" applyFill="1" applyBorder="1" applyAlignment="1">
      <alignment horizontal="center" vertical="center" wrapText="1"/>
    </xf>
    <xf numFmtId="1" fontId="12" fillId="15" borderId="2" xfId="34" applyNumberFormat="1" applyFont="1" applyFill="1" applyBorder="1" applyAlignment="1" applyProtection="1">
      <alignment horizontal="center" vertical="center"/>
      <protection hidden="1"/>
    </xf>
    <xf numFmtId="49" fontId="12" fillId="14" borderId="2" xfId="0" applyNumberFormat="1" applyFont="1" applyFill="1" applyBorder="1" applyAlignment="1" applyProtection="1">
      <alignment horizontal="left" vertical="center" wrapText="1"/>
      <protection hidden="1"/>
    </xf>
    <xf numFmtId="1" fontId="5" fillId="14" borderId="16" xfId="27" applyNumberFormat="1" applyFill="1" applyBorder="1" applyAlignment="1" applyProtection="1">
      <alignment horizontal="center" vertical="center" wrapText="1"/>
    </xf>
    <xf numFmtId="0" fontId="32" fillId="13" borderId="0" xfId="0" applyFont="1" applyFill="1" applyProtection="1">
      <protection hidden="1"/>
    </xf>
    <xf numFmtId="0" fontId="40" fillId="0" borderId="0" xfId="0" applyFont="1" applyAlignment="1">
      <alignment horizontal="center"/>
    </xf>
    <xf numFmtId="0" fontId="42" fillId="0" borderId="0" xfId="0" applyFont="1" applyAlignment="1">
      <alignment horizontal="center" vertical="center" wrapText="1"/>
    </xf>
    <xf numFmtId="0" fontId="12" fillId="14" borderId="2" xfId="0" applyFont="1" applyFill="1" applyBorder="1" applyAlignment="1" applyProtection="1">
      <alignment horizontal="left" vertical="center" wrapText="1"/>
      <protection hidden="1"/>
    </xf>
    <xf numFmtId="0" fontId="50" fillId="0" borderId="2" xfId="0" applyFont="1" applyBorder="1" applyAlignment="1">
      <alignment horizontal="justify" vertical="center"/>
    </xf>
    <xf numFmtId="9" fontId="51" fillId="14" borderId="15" xfId="34" applyFont="1" applyFill="1" applyBorder="1" applyAlignment="1">
      <alignment horizontal="center" vertical="center" wrapText="1"/>
    </xf>
    <xf numFmtId="49" fontId="51" fillId="14" borderId="15" xfId="34" applyNumberFormat="1" applyFont="1" applyFill="1" applyBorder="1" applyAlignment="1">
      <alignment horizontal="center" vertical="center" wrapText="1"/>
    </xf>
    <xf numFmtId="169" fontId="51" fillId="14" borderId="2" xfId="34" applyNumberFormat="1" applyFont="1" applyFill="1" applyBorder="1" applyAlignment="1">
      <alignment horizontal="center" vertical="center" wrapText="1"/>
    </xf>
    <xf numFmtId="10" fontId="51" fillId="0" borderId="2" xfId="30" applyNumberFormat="1" applyFont="1" applyFill="1" applyBorder="1" applyAlignment="1">
      <alignment horizontal="center" vertical="center" wrapText="1"/>
    </xf>
    <xf numFmtId="10" fontId="51" fillId="14" borderId="2" xfId="30" applyNumberFormat="1" applyFont="1" applyFill="1" applyBorder="1" applyAlignment="1">
      <alignment horizontal="center" vertical="center" wrapText="1"/>
    </xf>
    <xf numFmtId="0" fontId="51" fillId="0" borderId="2" xfId="30" applyNumberFormat="1" applyFont="1" applyFill="1" applyBorder="1" applyAlignment="1">
      <alignment horizontal="center" vertical="center" wrapText="1"/>
    </xf>
    <xf numFmtId="9" fontId="2" fillId="14" borderId="2" xfId="34" applyFont="1" applyFill="1" applyBorder="1" applyAlignment="1" applyProtection="1">
      <alignment horizontal="center"/>
      <protection hidden="1"/>
    </xf>
    <xf numFmtId="171" fontId="2" fillId="14" borderId="2" xfId="30" applyNumberFormat="1" applyFont="1" applyFill="1" applyBorder="1" applyAlignment="1">
      <alignment horizontal="center" vertical="center" wrapText="1"/>
    </xf>
    <xf numFmtId="10" fontId="12" fillId="15" borderId="2" xfId="34" applyNumberFormat="1" applyFont="1" applyFill="1" applyBorder="1" applyAlignment="1" applyProtection="1">
      <alignment horizontal="center" vertical="center"/>
      <protection hidden="1"/>
    </xf>
    <xf numFmtId="1" fontId="12" fillId="14" borderId="2" xfId="34" applyNumberFormat="1" applyFont="1" applyFill="1" applyBorder="1" applyAlignment="1" applyProtection="1">
      <alignment horizontal="center"/>
      <protection hidden="1"/>
    </xf>
    <xf numFmtId="1" fontId="9" fillId="16" borderId="2" xfId="34" applyNumberFormat="1" applyFont="1" applyFill="1" applyBorder="1" applyAlignment="1" applyProtection="1">
      <alignment horizontal="center"/>
      <protection hidden="1"/>
    </xf>
    <xf numFmtId="1" fontId="2" fillId="13" borderId="2" xfId="0" applyNumberFormat="1" applyFont="1" applyFill="1" applyBorder="1" applyProtection="1">
      <protection hidden="1"/>
    </xf>
    <xf numFmtId="10" fontId="12" fillId="14" borderId="2" xfId="34" applyNumberFormat="1" applyFont="1" applyFill="1" applyBorder="1" applyAlignment="1" applyProtection="1">
      <alignment horizontal="center"/>
      <protection hidden="1"/>
    </xf>
    <xf numFmtId="10" fontId="9" fillId="16" borderId="2" xfId="0" applyNumberFormat="1" applyFont="1" applyFill="1" applyBorder="1" applyAlignment="1" applyProtection="1">
      <alignment horizontal="center"/>
      <protection hidden="1"/>
    </xf>
    <xf numFmtId="10" fontId="26" fillId="14" borderId="2" xfId="30" applyNumberFormat="1" applyFont="1" applyFill="1" applyBorder="1" applyAlignment="1">
      <alignment horizontal="center" vertical="center" wrapText="1"/>
    </xf>
    <xf numFmtId="10" fontId="26" fillId="0" borderId="2" xfId="30" applyNumberFormat="1" applyFont="1" applyFill="1" applyBorder="1" applyAlignment="1">
      <alignment horizontal="center" vertical="center" wrapText="1"/>
    </xf>
    <xf numFmtId="9" fontId="9" fillId="16" borderId="2" xfId="34" applyFont="1" applyFill="1" applyBorder="1" applyAlignment="1">
      <alignment horizontal="center" vertical="center" wrapText="1"/>
    </xf>
    <xf numFmtId="169" fontId="12" fillId="14" borderId="2" xfId="34" applyNumberFormat="1" applyFont="1" applyFill="1" applyBorder="1" applyAlignment="1">
      <alignment horizontal="center" vertical="center" wrapText="1"/>
    </xf>
    <xf numFmtId="0" fontId="12" fillId="14" borderId="2" xfId="34" applyNumberFormat="1" applyFont="1" applyFill="1" applyBorder="1" applyAlignment="1">
      <alignment horizontal="center" vertical="center" wrapText="1"/>
    </xf>
    <xf numFmtId="1" fontId="12" fillId="14" borderId="2" xfId="34" applyNumberFormat="1" applyFont="1" applyFill="1" applyBorder="1" applyAlignment="1">
      <alignment horizontal="center" vertical="center" wrapText="1"/>
    </xf>
    <xf numFmtId="0" fontId="13" fillId="14" borderId="0" xfId="0" applyFont="1" applyFill="1" applyAlignment="1">
      <alignment horizontal="center" readingOrder="1"/>
    </xf>
    <xf numFmtId="169" fontId="53" fillId="0" borderId="2" xfId="30" applyNumberFormat="1" applyFont="1" applyFill="1" applyBorder="1" applyAlignment="1">
      <alignment horizontal="center" vertical="center" wrapText="1"/>
    </xf>
    <xf numFmtId="10" fontId="53" fillId="0" borderId="2" xfId="30" applyNumberFormat="1" applyFont="1" applyFill="1" applyBorder="1" applyAlignment="1">
      <alignment horizontal="center" vertical="center" wrapText="1"/>
    </xf>
    <xf numFmtId="0" fontId="56" fillId="20" borderId="23" xfId="0" applyFont="1" applyFill="1" applyBorder="1" applyAlignment="1">
      <alignment vertical="center" wrapText="1"/>
    </xf>
    <xf numFmtId="0" fontId="24" fillId="14" borderId="23" xfId="33" applyFont="1" applyFill="1" applyBorder="1" applyAlignment="1">
      <alignment horizontal="center" vertical="center" wrapText="1"/>
    </xf>
    <xf numFmtId="0" fontId="2" fillId="14" borderId="23" xfId="33" applyFont="1" applyFill="1" applyBorder="1" applyAlignment="1">
      <alignment horizontal="center" vertical="center" wrapText="1"/>
    </xf>
    <xf numFmtId="0" fontId="29" fillId="14" borderId="23" xfId="33" applyFont="1" applyFill="1" applyBorder="1" applyAlignment="1">
      <alignment horizontal="center" vertical="center" wrapText="1"/>
    </xf>
    <xf numFmtId="0" fontId="56" fillId="14" borderId="23" xfId="33" applyFont="1" applyFill="1" applyBorder="1" applyAlignment="1">
      <alignment horizontal="left" vertical="center" wrapText="1"/>
    </xf>
    <xf numFmtId="0" fontId="56" fillId="14" borderId="23" xfId="33" applyFont="1" applyFill="1" applyBorder="1" applyAlignment="1">
      <alignment horizontal="center" vertical="center" wrapText="1"/>
    </xf>
    <xf numFmtId="1" fontId="57" fillId="14" borderId="23" xfId="34" applyNumberFormat="1" applyFont="1" applyFill="1" applyBorder="1" applyAlignment="1">
      <alignment horizontal="center" vertical="center" wrapText="1"/>
    </xf>
    <xf numFmtId="9" fontId="58" fillId="14" borderId="23" xfId="33" applyNumberFormat="1" applyFont="1" applyFill="1" applyBorder="1" applyAlignment="1">
      <alignment horizontal="center" vertical="center" wrapText="1"/>
    </xf>
    <xf numFmtId="1" fontId="58" fillId="14" borderId="23" xfId="34" applyNumberFormat="1" applyFont="1" applyFill="1" applyBorder="1" applyAlignment="1">
      <alignment horizontal="center" vertical="center" wrapText="1"/>
    </xf>
    <xf numFmtId="0" fontId="56" fillId="0" borderId="23" xfId="33" applyFont="1" applyBorder="1" applyAlignment="1">
      <alignment horizontal="center" vertical="center" wrapText="1"/>
    </xf>
    <xf numFmtId="9" fontId="58" fillId="14" borderId="23" xfId="34" applyFont="1" applyFill="1" applyBorder="1" applyAlignment="1">
      <alignment horizontal="center" vertical="center" wrapText="1"/>
    </xf>
    <xf numFmtId="0" fontId="58" fillId="14" borderId="23" xfId="33" applyFont="1" applyFill="1" applyBorder="1" applyAlignment="1">
      <alignment horizontal="center" vertical="center" wrapText="1"/>
    </xf>
    <xf numFmtId="0" fontId="9" fillId="14" borderId="15" xfId="34" applyNumberFormat="1" applyFont="1" applyFill="1" applyBorder="1" applyAlignment="1">
      <alignment horizontal="center" vertical="center" wrapText="1"/>
    </xf>
    <xf numFmtId="9" fontId="9" fillId="14" borderId="15" xfId="34" applyFont="1" applyFill="1" applyBorder="1" applyAlignment="1">
      <alignment horizontal="center" vertical="center" wrapText="1"/>
    </xf>
    <xf numFmtId="1" fontId="59" fillId="14" borderId="2" xfId="34" applyNumberFormat="1" applyFont="1" applyFill="1" applyBorder="1" applyAlignment="1">
      <alignment horizontal="center" vertical="center" wrapText="1"/>
    </xf>
    <xf numFmtId="9" fontId="59" fillId="14" borderId="2" xfId="34" applyFont="1" applyFill="1" applyBorder="1" applyAlignment="1">
      <alignment horizontal="center" vertical="center" wrapText="1"/>
    </xf>
    <xf numFmtId="0" fontId="60" fillId="14" borderId="23" xfId="33" applyFont="1" applyFill="1" applyBorder="1" applyAlignment="1">
      <alignment horizontal="center" vertical="center" wrapText="1"/>
    </xf>
    <xf numFmtId="169" fontId="26" fillId="21" borderId="2" xfId="30" applyNumberFormat="1" applyFont="1" applyFill="1" applyBorder="1" applyAlignment="1">
      <alignment horizontal="center" vertical="center" wrapText="1"/>
    </xf>
    <xf numFmtId="10" fontId="26" fillId="21" borderId="2" xfId="30" applyNumberFormat="1" applyFont="1" applyFill="1" applyBorder="1" applyAlignment="1">
      <alignment horizontal="center" vertical="center" wrapText="1"/>
    </xf>
    <xf numFmtId="1" fontId="26" fillId="21" borderId="2" xfId="30" applyNumberFormat="1" applyFont="1" applyFill="1" applyBorder="1" applyAlignment="1">
      <alignment horizontal="center" vertical="center" wrapText="1"/>
    </xf>
    <xf numFmtId="0" fontId="29" fillId="14" borderId="0" xfId="33" applyFont="1" applyFill="1" applyAlignment="1">
      <alignment horizontal="center" vertical="center" wrapText="1"/>
    </xf>
    <xf numFmtId="0" fontId="56" fillId="0" borderId="0" xfId="0" applyFont="1" applyAlignment="1">
      <alignment vertical="center" wrapText="1"/>
    </xf>
    <xf numFmtId="0" fontId="56" fillId="20" borderId="0" xfId="0" applyFont="1" applyFill="1" applyAlignment="1">
      <alignment vertical="center" wrapText="1"/>
    </xf>
    <xf numFmtId="0" fontId="56" fillId="14" borderId="0" xfId="33" applyFont="1" applyFill="1" applyAlignment="1">
      <alignment horizontal="left" vertical="center" wrapText="1"/>
    </xf>
    <xf numFmtId="0" fontId="56" fillId="14" borderId="0" xfId="33" applyFont="1" applyFill="1" applyAlignment="1">
      <alignment horizontal="center" vertical="center" wrapText="1"/>
    </xf>
    <xf numFmtId="9" fontId="58" fillId="14" borderId="0" xfId="33" applyNumberFormat="1" applyFont="1" applyFill="1" applyAlignment="1">
      <alignment horizontal="center" vertical="center" wrapText="1"/>
    </xf>
    <xf numFmtId="9" fontId="58" fillId="14" borderId="0" xfId="34" applyFont="1" applyFill="1" applyBorder="1" applyAlignment="1">
      <alignment horizontal="center" vertical="center" wrapText="1"/>
    </xf>
    <xf numFmtId="0" fontId="29" fillId="14" borderId="0" xfId="33" applyFont="1" applyFill="1" applyAlignment="1">
      <alignment horizontal="left" vertical="center" wrapText="1"/>
    </xf>
    <xf numFmtId="0" fontId="30" fillId="14" borderId="0" xfId="33" applyFont="1" applyFill="1" applyAlignment="1">
      <alignment horizontal="center" vertical="center" wrapText="1"/>
    </xf>
    <xf numFmtId="9" fontId="12" fillId="14" borderId="0" xfId="33" applyNumberFormat="1" applyFont="1" applyFill="1" applyAlignment="1">
      <alignment horizontal="center" vertical="center" wrapText="1"/>
    </xf>
    <xf numFmtId="0" fontId="30" fillId="14" borderId="0" xfId="33" applyFont="1" applyFill="1" applyAlignment="1">
      <alignment horizontal="center" wrapText="1"/>
    </xf>
    <xf numFmtId="0" fontId="30" fillId="14" borderId="0" xfId="33" applyFont="1" applyFill="1" applyAlignment="1">
      <alignment wrapText="1"/>
    </xf>
    <xf numFmtId="10" fontId="59" fillId="14" borderId="2" xfId="30" applyNumberFormat="1" applyFont="1" applyFill="1" applyBorder="1" applyAlignment="1">
      <alignment horizontal="center" vertical="center" wrapText="1"/>
    </xf>
    <xf numFmtId="10" fontId="59" fillId="0" borderId="2" xfId="30" applyNumberFormat="1" applyFont="1" applyFill="1" applyBorder="1" applyAlignment="1">
      <alignment horizontal="center" vertical="center" wrapText="1"/>
    </xf>
    <xf numFmtId="9" fontId="2" fillId="13" borderId="2" xfId="34" applyFont="1" applyFill="1" applyBorder="1" applyProtection="1">
      <protection hidden="1"/>
    </xf>
    <xf numFmtId="1" fontId="12" fillId="14" borderId="2" xfId="34" applyNumberFormat="1" applyFont="1" applyFill="1" applyBorder="1" applyAlignment="1" applyProtection="1">
      <alignment horizontal="center" vertical="center"/>
      <protection hidden="1"/>
    </xf>
    <xf numFmtId="1" fontId="12" fillId="16" borderId="2" xfId="34" applyNumberFormat="1" applyFont="1" applyFill="1" applyBorder="1" applyAlignment="1" applyProtection="1">
      <alignment horizontal="center"/>
      <protection hidden="1"/>
    </xf>
    <xf numFmtId="171" fontId="12" fillId="16" borderId="2" xfId="34" applyNumberFormat="1" applyFont="1" applyFill="1" applyBorder="1" applyAlignment="1" applyProtection="1">
      <alignment horizontal="center"/>
      <protection hidden="1"/>
    </xf>
    <xf numFmtId="9" fontId="12" fillId="14" borderId="2" xfId="34" applyFont="1" applyFill="1" applyBorder="1" applyAlignment="1">
      <alignment horizontal="center" vertical="center" wrapText="1"/>
    </xf>
    <xf numFmtId="10" fontId="9" fillId="16" borderId="2" xfId="34" applyNumberFormat="1" applyFont="1" applyFill="1" applyBorder="1" applyAlignment="1" applyProtection="1">
      <alignment horizontal="center"/>
      <protection hidden="1"/>
    </xf>
    <xf numFmtId="0" fontId="26" fillId="21" borderId="2" xfId="30" applyNumberFormat="1" applyFont="1" applyFill="1" applyBorder="1" applyAlignment="1">
      <alignment horizontal="center" vertical="center" wrapText="1"/>
    </xf>
    <xf numFmtId="0" fontId="12" fillId="14" borderId="2" xfId="34" applyNumberFormat="1" applyFont="1" applyFill="1" applyBorder="1" applyAlignment="1" applyProtection="1">
      <alignment horizontal="center"/>
      <protection hidden="1"/>
    </xf>
    <xf numFmtId="9" fontId="61" fillId="14" borderId="2" xfId="34" applyFont="1" applyFill="1" applyBorder="1" applyAlignment="1">
      <alignment horizontal="center" vertical="center" wrapText="1"/>
    </xf>
    <xf numFmtId="171" fontId="26" fillId="0" borderId="2" xfId="34" applyNumberFormat="1" applyFont="1" applyFill="1" applyBorder="1" applyAlignment="1">
      <alignment horizontal="center" vertical="center" wrapText="1"/>
    </xf>
    <xf numFmtId="0" fontId="49" fillId="14" borderId="0" xfId="0" applyFont="1" applyFill="1" applyAlignment="1">
      <alignment horizontal="center" wrapText="1"/>
    </xf>
    <xf numFmtId="0" fontId="49" fillId="14" borderId="0" xfId="0" applyFont="1" applyFill="1" applyAlignment="1">
      <alignment horizontal="center"/>
    </xf>
    <xf numFmtId="0" fontId="34" fillId="14" borderId="0" xfId="0" applyFont="1" applyFill="1" applyAlignment="1">
      <alignment horizontal="center"/>
    </xf>
    <xf numFmtId="0" fontId="3" fillId="14" borderId="6" xfId="0" applyFont="1" applyFill="1" applyBorder="1" applyAlignment="1">
      <alignment horizontal="center"/>
    </xf>
    <xf numFmtId="0" fontId="17" fillId="13" borderId="19" xfId="0" applyFont="1" applyFill="1" applyBorder="1" applyAlignment="1">
      <alignment horizontal="center"/>
    </xf>
    <xf numFmtId="0" fontId="17" fillId="13" borderId="20" xfId="0" applyFont="1" applyFill="1" applyBorder="1" applyAlignment="1">
      <alignment horizontal="center"/>
    </xf>
    <xf numFmtId="0" fontId="17" fillId="13" borderId="21" xfId="0" applyFont="1" applyFill="1" applyBorder="1" applyAlignment="1">
      <alignment horizontal="center"/>
    </xf>
    <xf numFmtId="1" fontId="8" fillId="13" borderId="17" xfId="0" applyNumberFormat="1" applyFont="1" applyFill="1" applyBorder="1" applyAlignment="1">
      <alignment horizontal="center" vertical="center" wrapText="1"/>
    </xf>
    <xf numFmtId="1" fontId="8" fillId="13" borderId="18" xfId="0" applyNumberFormat="1" applyFont="1" applyFill="1" applyBorder="1" applyAlignment="1">
      <alignment horizontal="center" vertical="center" wrapText="1"/>
    </xf>
    <xf numFmtId="0" fontId="8" fillId="13" borderId="2" xfId="0" applyFont="1" applyFill="1" applyBorder="1" applyAlignment="1">
      <alignment horizontal="center" vertical="center" wrapText="1"/>
    </xf>
    <xf numFmtId="0" fontId="8" fillId="13" borderId="17" xfId="0" applyFont="1" applyFill="1" applyBorder="1" applyAlignment="1">
      <alignment horizontal="center" vertical="center" wrapText="1"/>
    </xf>
    <xf numFmtId="0" fontId="14" fillId="13" borderId="17" xfId="0" applyFont="1" applyFill="1" applyBorder="1" applyAlignment="1">
      <alignment horizontal="center" vertical="center" wrapText="1"/>
    </xf>
    <xf numFmtId="0" fontId="14" fillId="13" borderId="18" xfId="0" applyFont="1" applyFill="1" applyBorder="1" applyAlignment="1">
      <alignment horizontal="center" vertical="center" wrapText="1"/>
    </xf>
    <xf numFmtId="0" fontId="3" fillId="15" borderId="17" xfId="0" applyFont="1" applyFill="1" applyBorder="1" applyAlignment="1">
      <alignment horizontal="center" vertical="center" wrapText="1"/>
    </xf>
    <xf numFmtId="0" fontId="3" fillId="15" borderId="18" xfId="0" applyFont="1" applyFill="1" applyBorder="1" applyAlignment="1">
      <alignment horizontal="center" vertical="center" wrapText="1"/>
    </xf>
    <xf numFmtId="0" fontId="8" fillId="18" borderId="17" xfId="0" applyFont="1" applyFill="1" applyBorder="1" applyAlignment="1">
      <alignment horizontal="center" vertical="center" wrapText="1"/>
    </xf>
    <xf numFmtId="0" fontId="8" fillId="18" borderId="18" xfId="0" applyFont="1" applyFill="1" applyBorder="1" applyAlignment="1">
      <alignment horizontal="center" vertical="center" wrapText="1"/>
    </xf>
    <xf numFmtId="0" fontId="8" fillId="13" borderId="18" xfId="0" applyFont="1" applyFill="1" applyBorder="1" applyAlignment="1">
      <alignment horizontal="center" vertical="center" wrapText="1"/>
    </xf>
    <xf numFmtId="0" fontId="46" fillId="0" borderId="0" xfId="0" applyFont="1" applyAlignment="1">
      <alignment horizontal="center"/>
    </xf>
    <xf numFmtId="0" fontId="45" fillId="0" borderId="0" xfId="0" applyFont="1" applyAlignment="1">
      <alignment horizontal="center"/>
    </xf>
    <xf numFmtId="0" fontId="44" fillId="0" borderId="0" xfId="0" applyFont="1" applyAlignment="1">
      <alignment horizontal="center"/>
    </xf>
    <xf numFmtId="0" fontId="48" fillId="0" borderId="0" xfId="0" applyFont="1" applyAlignment="1">
      <alignment horizontal="center"/>
    </xf>
    <xf numFmtId="0" fontId="43" fillId="0" borderId="0" xfId="0" applyFont="1" applyAlignment="1" applyProtection="1">
      <alignment horizontal="center"/>
      <protection locked="0"/>
    </xf>
    <xf numFmtId="0" fontId="44" fillId="0" borderId="0" xfId="29" applyFont="1" applyFill="1" applyBorder="1" applyAlignment="1" applyProtection="1">
      <alignment horizontal="center" wrapText="1"/>
    </xf>
    <xf numFmtId="0" fontId="22" fillId="14" borderId="0" xfId="33" applyFill="1" applyAlignment="1">
      <alignment horizontal="center" wrapText="1"/>
    </xf>
    <xf numFmtId="0" fontId="3" fillId="17" borderId="2" xfId="33" applyFont="1" applyFill="1" applyBorder="1" applyAlignment="1">
      <alignment horizontal="center" vertical="center" wrapText="1"/>
    </xf>
    <xf numFmtId="0" fontId="1" fillId="14" borderId="2" xfId="33" applyFont="1" applyFill="1" applyBorder="1" applyAlignment="1">
      <alignment horizontal="center" wrapText="1"/>
    </xf>
    <xf numFmtId="0" fontId="22" fillId="14" borderId="2" xfId="33" applyFill="1" applyBorder="1" applyAlignment="1">
      <alignment horizontal="center" wrapText="1"/>
    </xf>
    <xf numFmtId="0" fontId="12" fillId="16" borderId="2" xfId="0" applyFont="1" applyFill="1" applyBorder="1" applyAlignment="1" applyProtection="1">
      <alignment horizontal="center" vertical="center"/>
      <protection hidden="1"/>
    </xf>
    <xf numFmtId="0" fontId="12" fillId="14" borderId="16" xfId="0" applyFont="1" applyFill="1" applyBorder="1" applyAlignment="1" applyProtection="1">
      <alignment horizontal="left" vertical="center" wrapText="1"/>
      <protection hidden="1"/>
    </xf>
    <xf numFmtId="0" fontId="12" fillId="14" borderId="22" xfId="0" applyFont="1" applyFill="1" applyBorder="1" applyAlignment="1" applyProtection="1">
      <alignment horizontal="left" vertical="center" wrapText="1"/>
      <protection hidden="1"/>
    </xf>
    <xf numFmtId="0" fontId="12" fillId="14" borderId="15" xfId="0" applyFont="1" applyFill="1" applyBorder="1" applyAlignment="1" applyProtection="1">
      <alignment horizontal="left" vertical="center" wrapText="1"/>
      <protection hidden="1"/>
    </xf>
    <xf numFmtId="0" fontId="31" fillId="14" borderId="16" xfId="0" applyFont="1" applyFill="1" applyBorder="1" applyAlignment="1" applyProtection="1">
      <alignment horizontal="center" vertical="center"/>
      <protection hidden="1"/>
    </xf>
    <xf numFmtId="0" fontId="31" fillId="14" borderId="22" xfId="0" applyFont="1" applyFill="1" applyBorder="1" applyAlignment="1" applyProtection="1">
      <alignment horizontal="center" vertical="center"/>
      <protection hidden="1"/>
    </xf>
    <xf numFmtId="0" fontId="31" fillId="14" borderId="15" xfId="0" applyFont="1" applyFill="1" applyBorder="1" applyAlignment="1" applyProtection="1">
      <alignment horizontal="center" vertical="center"/>
      <protection hidden="1"/>
    </xf>
    <xf numFmtId="0" fontId="21" fillId="14" borderId="2" xfId="0" applyFont="1" applyFill="1" applyBorder="1" applyAlignment="1" applyProtection="1">
      <alignment horizontal="center" vertical="center"/>
      <protection hidden="1"/>
    </xf>
    <xf numFmtId="0" fontId="11" fillId="14" borderId="2" xfId="0" applyFont="1" applyFill="1" applyBorder="1" applyAlignment="1" applyProtection="1">
      <alignment horizontal="center" vertical="center"/>
      <protection hidden="1"/>
    </xf>
    <xf numFmtId="0" fontId="12" fillId="14" borderId="16" xfId="0" applyFont="1" applyFill="1" applyBorder="1" applyAlignment="1" applyProtection="1">
      <alignment horizontal="justify" vertical="center"/>
      <protection hidden="1"/>
    </xf>
    <xf numFmtId="0" fontId="12" fillId="14" borderId="15" xfId="0" applyFont="1" applyFill="1" applyBorder="1" applyAlignment="1" applyProtection="1">
      <alignment horizontal="justify" vertical="center"/>
      <protection hidden="1"/>
    </xf>
    <xf numFmtId="0" fontId="2" fillId="14" borderId="16" xfId="0" applyFont="1" applyFill="1" applyBorder="1" applyAlignment="1" applyProtection="1">
      <alignment horizontal="left" vertical="center"/>
      <protection hidden="1"/>
    </xf>
    <xf numFmtId="0" fontId="2" fillId="14" borderId="22" xfId="0" applyFont="1" applyFill="1" applyBorder="1" applyAlignment="1" applyProtection="1">
      <alignment horizontal="left" vertical="center"/>
      <protection hidden="1"/>
    </xf>
    <xf numFmtId="0" fontId="2" fillId="14" borderId="15" xfId="0" applyFont="1" applyFill="1" applyBorder="1" applyAlignment="1" applyProtection="1">
      <alignment horizontal="left" vertical="center"/>
      <protection hidden="1"/>
    </xf>
    <xf numFmtId="0" fontId="10" fillId="14" borderId="2" xfId="0" applyFont="1" applyFill="1" applyBorder="1" applyAlignment="1" applyProtection="1">
      <alignment horizontal="left" vertical="center" wrapText="1"/>
      <protection hidden="1"/>
    </xf>
    <xf numFmtId="9" fontId="12" fillId="14" borderId="16" xfId="34" applyFont="1" applyFill="1" applyBorder="1" applyAlignment="1" applyProtection="1">
      <alignment horizontal="center" vertical="center"/>
      <protection hidden="1"/>
    </xf>
    <xf numFmtId="9" fontId="12" fillId="14" borderId="15" xfId="34" applyFont="1" applyFill="1" applyBorder="1" applyAlignment="1" applyProtection="1">
      <alignment horizontal="center" vertical="center"/>
      <protection hidden="1"/>
    </xf>
    <xf numFmtId="9" fontId="12" fillId="19" borderId="16" xfId="34" applyFont="1" applyFill="1" applyBorder="1" applyAlignment="1" applyProtection="1">
      <alignment horizontal="center" vertical="center"/>
      <protection hidden="1"/>
    </xf>
    <xf numFmtId="9" fontId="12" fillId="19" borderId="15" xfId="34" applyFont="1" applyFill="1" applyBorder="1" applyAlignment="1" applyProtection="1">
      <alignment horizontal="center" vertical="center"/>
      <protection hidden="1"/>
    </xf>
    <xf numFmtId="0" fontId="20" fillId="14" borderId="2" xfId="0" applyFont="1" applyFill="1" applyBorder="1" applyAlignment="1" applyProtection="1">
      <alignment horizontal="center" vertical="center" wrapText="1"/>
      <protection hidden="1"/>
    </xf>
    <xf numFmtId="0" fontId="10" fillId="14" borderId="2" xfId="0" applyFont="1" applyFill="1" applyBorder="1" applyAlignment="1" applyProtection="1">
      <alignment horizontal="center"/>
      <protection hidden="1"/>
    </xf>
    <xf numFmtId="0" fontId="12" fillId="14" borderId="2" xfId="0" applyFont="1" applyFill="1" applyBorder="1" applyAlignment="1" applyProtection="1">
      <alignment horizontal="left" vertical="center"/>
      <protection hidden="1"/>
    </xf>
    <xf numFmtId="9" fontId="52" fillId="14" borderId="16" xfId="34" applyFont="1" applyFill="1" applyBorder="1" applyAlignment="1" applyProtection="1">
      <alignment horizontal="center" vertical="center"/>
      <protection hidden="1"/>
    </xf>
    <xf numFmtId="9" fontId="52" fillId="14" borderId="15" xfId="34" applyFont="1" applyFill="1" applyBorder="1" applyAlignment="1" applyProtection="1">
      <alignment horizontal="center" vertical="center"/>
      <protection hidden="1"/>
    </xf>
    <xf numFmtId="1" fontId="12" fillId="19" borderId="16" xfId="34" applyNumberFormat="1" applyFont="1" applyFill="1" applyBorder="1" applyAlignment="1" applyProtection="1">
      <alignment horizontal="center" vertical="center"/>
      <protection hidden="1"/>
    </xf>
    <xf numFmtId="1" fontId="12" fillId="19" borderId="15" xfId="34" applyNumberFormat="1" applyFont="1" applyFill="1" applyBorder="1" applyAlignment="1" applyProtection="1">
      <alignment horizontal="center" vertical="center"/>
      <protection hidden="1"/>
    </xf>
    <xf numFmtId="0" fontId="10" fillId="16" borderId="2" xfId="0" applyFont="1" applyFill="1" applyBorder="1" applyAlignment="1" applyProtection="1">
      <alignment horizontal="left" vertical="center" wrapText="1"/>
      <protection hidden="1"/>
    </xf>
    <xf numFmtId="0" fontId="10" fillId="16" borderId="2" xfId="0" applyFont="1" applyFill="1" applyBorder="1" applyAlignment="1" applyProtection="1">
      <alignment horizontal="center"/>
      <protection hidden="1"/>
    </xf>
    <xf numFmtId="0" fontId="20" fillId="16" borderId="2" xfId="0" applyFont="1" applyFill="1" applyBorder="1" applyAlignment="1" applyProtection="1">
      <alignment horizontal="center" vertical="center" wrapText="1"/>
      <protection hidden="1"/>
    </xf>
    <xf numFmtId="10" fontId="12" fillId="19" borderId="16" xfId="34" applyNumberFormat="1" applyFont="1" applyFill="1" applyBorder="1" applyAlignment="1" applyProtection="1">
      <alignment horizontal="center" vertical="center"/>
      <protection hidden="1"/>
    </xf>
    <xf numFmtId="10" fontId="12" fillId="19" borderId="15" xfId="34" applyNumberFormat="1" applyFont="1" applyFill="1" applyBorder="1" applyAlignment="1" applyProtection="1">
      <alignment horizontal="center" vertical="center"/>
      <protection hidden="1"/>
    </xf>
    <xf numFmtId="0" fontId="11" fillId="16" borderId="2" xfId="0" applyFont="1" applyFill="1" applyBorder="1" applyAlignment="1" applyProtection="1">
      <alignment horizontal="center" vertical="center"/>
      <protection hidden="1"/>
    </xf>
    <xf numFmtId="0" fontId="12" fillId="14" borderId="2" xfId="0" applyFont="1" applyFill="1" applyBorder="1" applyAlignment="1" applyProtection="1">
      <alignment horizontal="left" vertical="center" wrapText="1"/>
      <protection hidden="1"/>
    </xf>
    <xf numFmtId="0" fontId="12" fillId="14" borderId="16" xfId="34" applyNumberFormat="1" applyFont="1" applyFill="1" applyBorder="1" applyAlignment="1" applyProtection="1">
      <alignment horizontal="center" vertical="center"/>
      <protection hidden="1"/>
    </xf>
    <xf numFmtId="0" fontId="12" fillId="14" borderId="15" xfId="34" applyNumberFormat="1" applyFont="1" applyFill="1" applyBorder="1" applyAlignment="1" applyProtection="1">
      <alignment horizontal="center" vertical="center"/>
      <protection hidden="1"/>
    </xf>
    <xf numFmtId="0" fontId="12" fillId="19" borderId="15" xfId="34" applyNumberFormat="1" applyFont="1" applyFill="1" applyBorder="1" applyAlignment="1" applyProtection="1">
      <alignment horizontal="center" vertical="center"/>
      <protection hidden="1"/>
    </xf>
    <xf numFmtId="0" fontId="10" fillId="14" borderId="2" xfId="0" applyFont="1" applyFill="1" applyBorder="1" applyAlignment="1" applyProtection="1">
      <alignment horizontal="left" vertical="center"/>
      <protection hidden="1"/>
    </xf>
    <xf numFmtId="0" fontId="10" fillId="14" borderId="16" xfId="0" applyFont="1" applyFill="1" applyBorder="1" applyAlignment="1" applyProtection="1">
      <alignment horizontal="left" vertical="center" wrapText="1"/>
      <protection hidden="1"/>
    </xf>
    <xf numFmtId="0" fontId="10" fillId="14" borderId="22" xfId="0" applyFont="1" applyFill="1" applyBorder="1" applyAlignment="1" applyProtection="1">
      <alignment horizontal="left" vertical="center" wrapText="1"/>
      <protection hidden="1"/>
    </xf>
    <xf numFmtId="0" fontId="10" fillId="14" borderId="15" xfId="0" applyFont="1" applyFill="1" applyBorder="1" applyAlignment="1" applyProtection="1">
      <alignment horizontal="left" vertical="center" wrapText="1"/>
      <protection hidden="1"/>
    </xf>
    <xf numFmtId="0" fontId="62" fillId="14" borderId="0" xfId="0" applyFont="1" applyFill="1" applyAlignment="1" applyProtection="1">
      <alignment horizontal="center" wrapText="1"/>
      <protection hidden="1"/>
    </xf>
    <xf numFmtId="0" fontId="62" fillId="14" borderId="0" xfId="0" applyFont="1" applyFill="1" applyAlignment="1" applyProtection="1">
      <alignment horizontal="left" wrapText="1"/>
      <protection hidden="1"/>
    </xf>
    <xf numFmtId="1" fontId="12" fillId="14" borderId="16" xfId="34" applyNumberFormat="1" applyFont="1" applyFill="1" applyBorder="1" applyAlignment="1" applyProtection="1">
      <alignment horizontal="center" vertical="center"/>
      <protection hidden="1"/>
    </xf>
    <xf numFmtId="1" fontId="12" fillId="14" borderId="15" xfId="34" applyNumberFormat="1" applyFont="1" applyFill="1" applyBorder="1" applyAlignment="1" applyProtection="1">
      <alignment horizontal="center" vertical="center"/>
      <protection hidden="1"/>
    </xf>
  </cellXfs>
  <cellStyles count="39">
    <cellStyle name="Date" xfId="1" xr:uid="{00000000-0005-0000-0000-000000000000}"/>
    <cellStyle name="Énfasis 1" xfId="2" xr:uid="{00000000-0005-0000-0000-000001000000}"/>
    <cellStyle name="Énfasis 2" xfId="3" xr:uid="{00000000-0005-0000-0000-000002000000}"/>
    <cellStyle name="Énfasis 3" xfId="4" xr:uid="{00000000-0005-0000-0000-000003000000}"/>
    <cellStyle name="Énfasis1 - 20%" xfId="5" xr:uid="{00000000-0005-0000-0000-000004000000}"/>
    <cellStyle name="Énfasis1 - 40%" xfId="6" xr:uid="{00000000-0005-0000-0000-000005000000}"/>
    <cellStyle name="Énfasis1 - 60%" xfId="7" xr:uid="{00000000-0005-0000-0000-000006000000}"/>
    <cellStyle name="Énfasis2 - 20%" xfId="8" xr:uid="{00000000-0005-0000-0000-000007000000}"/>
    <cellStyle name="Énfasis2 - 40%" xfId="9" xr:uid="{00000000-0005-0000-0000-000008000000}"/>
    <cellStyle name="Énfasis2 - 60%" xfId="10" xr:uid="{00000000-0005-0000-0000-000009000000}"/>
    <cellStyle name="Énfasis3 - 20%" xfId="11" xr:uid="{00000000-0005-0000-0000-00000A000000}"/>
    <cellStyle name="Énfasis3 - 40%" xfId="12" xr:uid="{00000000-0005-0000-0000-00000B000000}"/>
    <cellStyle name="Énfasis3 - 60%" xfId="13" xr:uid="{00000000-0005-0000-0000-00000C000000}"/>
    <cellStyle name="Énfasis4 - 20%" xfId="14" xr:uid="{00000000-0005-0000-0000-00000D000000}"/>
    <cellStyle name="Énfasis4 - 40%" xfId="15" xr:uid="{00000000-0005-0000-0000-00000E000000}"/>
    <cellStyle name="Énfasis4 - 60%" xfId="16" xr:uid="{00000000-0005-0000-0000-00000F000000}"/>
    <cellStyle name="Énfasis5 - 20%" xfId="17" xr:uid="{00000000-0005-0000-0000-000010000000}"/>
    <cellStyle name="Énfasis5 - 40%" xfId="18" xr:uid="{00000000-0005-0000-0000-000011000000}"/>
    <cellStyle name="Énfasis5 - 60%" xfId="19" xr:uid="{00000000-0005-0000-0000-000012000000}"/>
    <cellStyle name="Énfasis6 - 20%" xfId="20" xr:uid="{00000000-0005-0000-0000-000013000000}"/>
    <cellStyle name="Énfasis6 - 40%" xfId="21" xr:uid="{00000000-0005-0000-0000-000014000000}"/>
    <cellStyle name="Énfasis6 - 60%" xfId="22" xr:uid="{00000000-0005-0000-0000-000015000000}"/>
    <cellStyle name="Euro" xfId="23" xr:uid="{00000000-0005-0000-0000-000016000000}"/>
    <cellStyle name="Fixed" xfId="24" xr:uid="{00000000-0005-0000-0000-000017000000}"/>
    <cellStyle name="Heading1" xfId="25" xr:uid="{00000000-0005-0000-0000-000018000000}"/>
    <cellStyle name="Heading2" xfId="26" xr:uid="{00000000-0005-0000-0000-000019000000}"/>
    <cellStyle name="Hipervínculo" xfId="27" builtinId="8"/>
    <cellStyle name="Hipervínculo 2" xfId="28" xr:uid="{00000000-0005-0000-0000-00001B000000}"/>
    <cellStyle name="Hipervínculo_H10-NTC 6001 Gestión de Mejoramiento-ENERO 22" xfId="29" xr:uid="{00000000-0005-0000-0000-00001C000000}"/>
    <cellStyle name="Millares" xfId="30" builtinId="3"/>
    <cellStyle name="MillÔres [0]_LISTADO MAESTRO DE DOCUMENTOS" xfId="31" xr:uid="{00000000-0005-0000-0000-00001E000000}"/>
    <cellStyle name="Normal" xfId="0" builtinId="0"/>
    <cellStyle name="Normal 2" xfId="32" xr:uid="{00000000-0005-0000-0000-000020000000}"/>
    <cellStyle name="Normal 3" xfId="33" xr:uid="{00000000-0005-0000-0000-000021000000}"/>
    <cellStyle name="Porcentaje" xfId="34" builtinId="5"/>
    <cellStyle name="Porcentual 2" xfId="35" xr:uid="{00000000-0005-0000-0000-000023000000}"/>
    <cellStyle name="Título de hoja" xfId="36" xr:uid="{00000000-0005-0000-0000-000024000000}"/>
    <cellStyle name="Total" xfId="37" builtinId="25" customBuiltin="1"/>
    <cellStyle name="Währung" xfId="38" xr:uid="{00000000-0005-0000-0000-000026000000}"/>
  </cellStyles>
  <dxfs count="29">
    <dxf>
      <fill>
        <patternFill>
          <bgColor indexed="11"/>
        </patternFill>
      </fill>
    </dxf>
    <dxf>
      <fill>
        <patternFill>
          <bgColor indexed="11"/>
        </patternFill>
      </fill>
    </dxf>
    <dxf>
      <fill>
        <patternFill>
          <bgColor indexed="11"/>
        </patternFill>
      </fill>
    </dxf>
    <dxf>
      <fill>
        <patternFill>
          <bgColor indexed="11"/>
        </patternFill>
      </fill>
    </dxf>
    <dxf>
      <fill>
        <patternFill>
          <bgColor indexed="11"/>
        </patternFill>
      </fill>
    </dxf>
    <dxf>
      <fill>
        <patternFill>
          <bgColor indexed="11"/>
        </patternFill>
      </fill>
    </dxf>
    <dxf>
      <fill>
        <patternFill>
          <bgColor indexed="11"/>
        </patternFill>
      </fill>
    </dxf>
    <dxf>
      <fill>
        <patternFill>
          <bgColor indexed="11"/>
        </patternFill>
      </fill>
    </dxf>
    <dxf>
      <fill>
        <patternFill>
          <bgColor indexed="11"/>
        </patternFill>
      </fill>
    </dxf>
    <dxf>
      <fill>
        <patternFill>
          <bgColor indexed="11"/>
        </patternFill>
      </fill>
    </dxf>
    <dxf>
      <fill>
        <patternFill>
          <bgColor indexed="11"/>
        </patternFill>
      </fill>
    </dxf>
    <dxf>
      <fill>
        <patternFill>
          <bgColor indexed="11"/>
        </patternFill>
      </fill>
    </dxf>
    <dxf>
      <fill>
        <patternFill>
          <bgColor indexed="11"/>
        </patternFill>
      </fill>
    </dxf>
    <dxf>
      <fill>
        <patternFill>
          <bgColor indexed="11"/>
        </patternFill>
      </fill>
    </dxf>
    <dxf>
      <fill>
        <patternFill>
          <bgColor indexed="11"/>
        </patternFill>
      </fill>
    </dxf>
    <dxf>
      <fill>
        <patternFill>
          <bgColor indexed="11"/>
        </patternFill>
      </fill>
    </dxf>
    <dxf>
      <fill>
        <patternFill>
          <bgColor indexed="11"/>
        </patternFill>
      </fill>
    </dxf>
    <dxf>
      <fill>
        <patternFill>
          <bgColor indexed="11"/>
        </patternFill>
      </fill>
    </dxf>
    <dxf>
      <fill>
        <patternFill>
          <bgColor indexed="11"/>
        </patternFill>
      </fill>
    </dxf>
    <dxf>
      <fill>
        <patternFill>
          <bgColor indexed="11"/>
        </patternFill>
      </fill>
    </dxf>
    <dxf>
      <font>
        <condense val="0"/>
        <extend val="0"/>
        <color indexed="9"/>
      </font>
      <fill>
        <patternFill>
          <bgColor indexed="10"/>
        </patternFill>
      </fill>
    </dxf>
    <dxf>
      <font>
        <condense val="0"/>
        <extend val="0"/>
        <color indexed="8"/>
      </font>
      <fill>
        <patternFill>
          <bgColor indexed="11"/>
        </patternFill>
      </fill>
    </dxf>
    <dxf>
      <fill>
        <patternFill>
          <bgColor indexed="11"/>
        </patternFill>
      </fill>
    </dxf>
    <dxf>
      <fill>
        <patternFill>
          <bgColor indexed="11"/>
        </patternFill>
      </fill>
    </dxf>
    <dxf>
      <font>
        <condense val="0"/>
        <extend val="0"/>
        <color indexed="8"/>
      </font>
      <fill>
        <patternFill>
          <bgColor indexed="13"/>
        </patternFill>
      </fill>
    </dxf>
    <dxf>
      <font>
        <color auto="1"/>
      </font>
      <fill>
        <patternFill>
          <bgColor indexed="10"/>
        </patternFill>
      </fill>
    </dxf>
    <dxf>
      <fill>
        <patternFill>
          <bgColor indexed="11"/>
        </patternFill>
      </fill>
    </dxf>
    <dxf>
      <font>
        <condense val="0"/>
        <extend val="0"/>
        <color indexed="9"/>
      </font>
      <fill>
        <patternFill>
          <bgColor indexed="10"/>
        </patternFill>
      </fill>
    </dxf>
    <dxf>
      <font>
        <condense val="0"/>
        <extend val="0"/>
        <color indexed="8"/>
      </font>
      <fill>
        <patternFill>
          <bgColor indexed="11"/>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CCFFFF"/>
      <rgbColor rgb="00CCFFCC"/>
      <rgbColor rgb="00FFFF99"/>
      <rgbColor rgb="00A6CAF0"/>
      <rgbColor rgb="00FF99CC"/>
      <rgbColor rgb="00CC99FF"/>
      <rgbColor rgb="00FFCC99"/>
      <rgbColor rgb="003366FF"/>
      <rgbColor rgb="0033CCCC"/>
      <rgbColor rgb="00339933"/>
      <rgbColor rgb="00FFCC00"/>
      <rgbColor rgb="00FF9900"/>
      <rgbColor rgb="00FF6600"/>
      <rgbColor rgb="00666699"/>
      <rgbColor rgb="00969696"/>
      <rgbColor rgb="003333CC"/>
      <rgbColor rgb="00336666"/>
      <rgbColor rgb="00003300"/>
      <rgbColor rgb="00333300"/>
      <rgbColor rgb="00993300"/>
      <rgbColor rgb="00993366"/>
      <rgbColor rgb="00333399"/>
      <rgbColor rgb="00424242"/>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21" Type="http://schemas.openxmlformats.org/officeDocument/2006/relationships/worksheet" Target="worksheets/sheet21.xml"/><Relationship Id="rId34"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styles" Target="styles.xml"/><Relationship Id="rId37" Type="http://schemas.openxmlformats.org/officeDocument/2006/relationships/customXml" Target="../customXml/item3.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customXml" Target="../customXml/item2.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customXml" Target="../customXml/item1.xml"/><Relationship Id="rId8" Type="http://schemas.openxmlformats.org/officeDocument/2006/relationships/worksheet" Target="worksheets/sheet8.xml"/><Relationship Id="rId3" Type="http://schemas.openxmlformats.org/officeDocument/2006/relationships/worksheet" Target="worksheets/sheet3.xml"/></Relationships>
</file>

<file path=xl/charts/_rels/chart7.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13.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19.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21.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200" b="1" i="0" u="none" strike="noStrike" baseline="0">
                <a:solidFill>
                  <a:srgbClr val="000000"/>
                </a:solidFill>
                <a:latin typeface="Arial"/>
                <a:ea typeface="Arial"/>
                <a:cs typeface="Arial"/>
              </a:defRPr>
            </a:pPr>
            <a:r>
              <a:rPr lang="en-US"/>
              <a:t>LOGROS</a:t>
            </a:r>
          </a:p>
        </c:rich>
      </c:tx>
      <c:layout>
        <c:manualLayout>
          <c:xMode val="edge"/>
          <c:yMode val="edge"/>
          <c:x val="0.46239876838205812"/>
          <c:y val="3.0444920113141195E-2"/>
        </c:manualLayout>
      </c:layout>
      <c:overlay val="0"/>
      <c:spPr>
        <a:noFill/>
        <a:ln w="25400">
          <a:noFill/>
        </a:ln>
      </c:spPr>
    </c:title>
    <c:autoTitleDeleted val="0"/>
    <c:plotArea>
      <c:layout>
        <c:manualLayout>
          <c:layoutTarget val="inner"/>
          <c:xMode val="edge"/>
          <c:yMode val="edge"/>
          <c:x val="4.8780536216709768E-2"/>
          <c:y val="0.17096038284953041"/>
          <c:w val="0.93699279982929962"/>
          <c:h val="0.73302191550552076"/>
        </c:manualLayout>
      </c:layout>
      <c:barChart>
        <c:barDir val="col"/>
        <c:grouping val="clustered"/>
        <c:varyColors val="0"/>
        <c:ser>
          <c:idx val="3"/>
          <c:order val="2"/>
          <c:tx>
            <c:v>LOGROS</c:v>
          </c:tx>
          <c:spPr>
            <a:gradFill rotWithShape="0">
              <a:gsLst>
                <a:gs pos="0">
                  <a:srgbClr val="000080"/>
                </a:gs>
                <a:gs pos="100000">
                  <a:srgbClr val="666699"/>
                </a:gs>
              </a:gsLst>
              <a:lin ang="5400000" scaled="1"/>
            </a:gradFill>
            <a:ln w="25400">
              <a:noFill/>
            </a:ln>
          </c:spPr>
          <c:invertIfNegative val="0"/>
          <c:cat>
            <c:strRef>
              <c:f>'INDICADOR 1'!$C$39:$C$50</c:f>
              <c:strCache>
                <c:ptCount val="12"/>
                <c:pt idx="0">
                  <c:v>Enero</c:v>
                </c:pt>
                <c:pt idx="1">
                  <c:v>Febrero</c:v>
                </c:pt>
                <c:pt idx="2">
                  <c:v>Marzo</c:v>
                </c:pt>
                <c:pt idx="3">
                  <c:v>Abril</c:v>
                </c:pt>
                <c:pt idx="4">
                  <c:v>Mayo</c:v>
                </c:pt>
                <c:pt idx="5">
                  <c:v>Junio</c:v>
                </c:pt>
                <c:pt idx="6">
                  <c:v>Julio</c:v>
                </c:pt>
                <c:pt idx="7">
                  <c:v>Agosto</c:v>
                </c:pt>
                <c:pt idx="8">
                  <c:v>Septiembre</c:v>
                </c:pt>
                <c:pt idx="9">
                  <c:v>Octubre</c:v>
                </c:pt>
                <c:pt idx="10">
                  <c:v>Noviembre</c:v>
                </c:pt>
                <c:pt idx="11">
                  <c:v>Diciembre</c:v>
                </c:pt>
              </c:strCache>
            </c:strRef>
          </c:cat>
          <c:val>
            <c:numRef>
              <c:f>'INDICADOR 1'!$E$39:$E$50</c:f>
              <c:numCache>
                <c:formatCode>0.00%</c:formatCode>
                <c:ptCount val="12"/>
                <c:pt idx="5">
                  <c:v>0</c:v>
                </c:pt>
                <c:pt idx="11">
                  <c:v>0</c:v>
                </c:pt>
              </c:numCache>
            </c:numRef>
          </c:val>
          <c:extLst>
            <c:ext xmlns:c16="http://schemas.microsoft.com/office/drawing/2014/chart" uri="{C3380CC4-5D6E-409C-BE32-E72D297353CC}">
              <c16:uniqueId val="{00000000-A6F9-49DC-97BB-797E11E26893}"/>
            </c:ext>
          </c:extLst>
        </c:ser>
        <c:dLbls>
          <c:showLegendKey val="0"/>
          <c:showVal val="0"/>
          <c:showCatName val="0"/>
          <c:showSerName val="0"/>
          <c:showPercent val="0"/>
          <c:showBubbleSize val="0"/>
        </c:dLbls>
        <c:gapWidth val="150"/>
        <c:axId val="936529792"/>
        <c:axId val="936520544"/>
      </c:barChart>
      <c:lineChart>
        <c:grouping val="standard"/>
        <c:varyColors val="0"/>
        <c:ser>
          <c:idx val="1"/>
          <c:order val="0"/>
          <c:tx>
            <c:v>NIVEL SATISFACTORIO</c:v>
          </c:tx>
          <c:spPr>
            <a:ln w="25400">
              <a:solidFill>
                <a:srgbClr val="FFFF00"/>
              </a:solidFill>
              <a:prstDash val="solid"/>
            </a:ln>
          </c:spPr>
          <c:marker>
            <c:symbol val="none"/>
          </c:marker>
          <c:cat>
            <c:strRef>
              <c:f>'INDICADOR 1'!$C$39:$C$50</c:f>
              <c:strCache>
                <c:ptCount val="12"/>
                <c:pt idx="0">
                  <c:v>Enero</c:v>
                </c:pt>
                <c:pt idx="1">
                  <c:v>Febrero</c:v>
                </c:pt>
                <c:pt idx="2">
                  <c:v>Marzo</c:v>
                </c:pt>
                <c:pt idx="3">
                  <c:v>Abril</c:v>
                </c:pt>
                <c:pt idx="4">
                  <c:v>Mayo</c:v>
                </c:pt>
                <c:pt idx="5">
                  <c:v>Junio</c:v>
                </c:pt>
                <c:pt idx="6">
                  <c:v>Julio</c:v>
                </c:pt>
                <c:pt idx="7">
                  <c:v>Agosto</c:v>
                </c:pt>
                <c:pt idx="8">
                  <c:v>Septiembre</c:v>
                </c:pt>
                <c:pt idx="9">
                  <c:v>Octubre</c:v>
                </c:pt>
                <c:pt idx="10">
                  <c:v>Noviembre</c:v>
                </c:pt>
                <c:pt idx="11">
                  <c:v>Diciembre</c:v>
                </c:pt>
              </c:strCache>
            </c:strRef>
          </c:cat>
          <c:val>
            <c:numRef>
              <c:f>'INDICADOR 1'!$O$39:$O$50</c:f>
              <c:numCache>
                <c:formatCode>0%</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smooth val="0"/>
          <c:extLst>
            <c:ext xmlns:c16="http://schemas.microsoft.com/office/drawing/2014/chart" uri="{C3380CC4-5D6E-409C-BE32-E72D297353CC}">
              <c16:uniqueId val="{00000001-A6F9-49DC-97BB-797E11E26893}"/>
            </c:ext>
          </c:extLst>
        </c:ser>
        <c:ser>
          <c:idx val="2"/>
          <c:order val="1"/>
          <c:tx>
            <c:v>NIVEL CRITICO</c:v>
          </c:tx>
          <c:spPr>
            <a:ln w="25400">
              <a:solidFill>
                <a:srgbClr val="FF0000"/>
              </a:solidFill>
              <a:prstDash val="solid"/>
            </a:ln>
          </c:spPr>
          <c:marker>
            <c:symbol val="none"/>
          </c:marker>
          <c:cat>
            <c:strRef>
              <c:f>'INDICADOR 1'!$C$39:$C$50</c:f>
              <c:strCache>
                <c:ptCount val="12"/>
                <c:pt idx="0">
                  <c:v>Enero</c:v>
                </c:pt>
                <c:pt idx="1">
                  <c:v>Febrero</c:v>
                </c:pt>
                <c:pt idx="2">
                  <c:v>Marzo</c:v>
                </c:pt>
                <c:pt idx="3">
                  <c:v>Abril</c:v>
                </c:pt>
                <c:pt idx="4">
                  <c:v>Mayo</c:v>
                </c:pt>
                <c:pt idx="5">
                  <c:v>Junio</c:v>
                </c:pt>
                <c:pt idx="6">
                  <c:v>Julio</c:v>
                </c:pt>
                <c:pt idx="7">
                  <c:v>Agosto</c:v>
                </c:pt>
                <c:pt idx="8">
                  <c:v>Septiembre</c:v>
                </c:pt>
                <c:pt idx="9">
                  <c:v>Octubre</c:v>
                </c:pt>
                <c:pt idx="10">
                  <c:v>Noviembre</c:v>
                </c:pt>
                <c:pt idx="11">
                  <c:v>Diciembre</c:v>
                </c:pt>
              </c:strCache>
            </c:strRef>
          </c:cat>
          <c:val>
            <c:numRef>
              <c:f>'INDICADOR 1'!$P$39:$P$50</c:f>
              <c:numCache>
                <c:formatCode>0%</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smooth val="0"/>
          <c:extLst>
            <c:ext xmlns:c16="http://schemas.microsoft.com/office/drawing/2014/chart" uri="{C3380CC4-5D6E-409C-BE32-E72D297353CC}">
              <c16:uniqueId val="{00000002-A6F9-49DC-97BB-797E11E26893}"/>
            </c:ext>
          </c:extLst>
        </c:ser>
        <c:ser>
          <c:idx val="4"/>
          <c:order val="3"/>
          <c:tx>
            <c:v>META</c:v>
          </c:tx>
          <c:spPr>
            <a:ln w="25400">
              <a:solidFill>
                <a:srgbClr val="008000"/>
              </a:solidFill>
              <a:prstDash val="solid"/>
            </a:ln>
          </c:spPr>
          <c:marker>
            <c:symbol val="diamond"/>
            <c:size val="7"/>
            <c:spPr>
              <a:solidFill>
                <a:srgbClr val="008000"/>
              </a:solidFill>
              <a:ln>
                <a:solidFill>
                  <a:srgbClr val="008000"/>
                </a:solidFill>
                <a:prstDash val="solid"/>
              </a:ln>
            </c:spPr>
          </c:marker>
          <c:val>
            <c:numRef>
              <c:f>'INDICADOR 1'!$D$39:$D$50</c:f>
              <c:numCache>
                <c:formatCode>0%</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smooth val="0"/>
          <c:extLst>
            <c:ext xmlns:c16="http://schemas.microsoft.com/office/drawing/2014/chart" uri="{C3380CC4-5D6E-409C-BE32-E72D297353CC}">
              <c16:uniqueId val="{00000003-A6F9-49DC-97BB-797E11E26893}"/>
            </c:ext>
          </c:extLst>
        </c:ser>
        <c:dLbls>
          <c:showLegendKey val="0"/>
          <c:showVal val="0"/>
          <c:showCatName val="0"/>
          <c:showSerName val="0"/>
          <c:showPercent val="0"/>
          <c:showBubbleSize val="0"/>
        </c:dLbls>
        <c:marker val="1"/>
        <c:smooth val="0"/>
        <c:axId val="936529792"/>
        <c:axId val="936520544"/>
      </c:lineChart>
      <c:catAx>
        <c:axId val="936529792"/>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900" b="1" i="0" u="none" strike="noStrike" baseline="0">
                <a:solidFill>
                  <a:srgbClr val="3333CC"/>
                </a:solidFill>
                <a:latin typeface="Arial"/>
                <a:ea typeface="Arial"/>
                <a:cs typeface="Arial"/>
              </a:defRPr>
            </a:pPr>
            <a:endParaRPr lang="en-US"/>
          </a:p>
        </c:txPr>
        <c:crossAx val="936520544"/>
        <c:crosses val="autoZero"/>
        <c:auto val="1"/>
        <c:lblAlgn val="ctr"/>
        <c:lblOffset val="100"/>
        <c:tickLblSkip val="1"/>
        <c:tickMarkSkip val="1"/>
        <c:noMultiLvlLbl val="0"/>
      </c:catAx>
      <c:valAx>
        <c:axId val="936520544"/>
        <c:scaling>
          <c:orientation val="minMax"/>
          <c:max val="1"/>
        </c:scaling>
        <c:delete val="0"/>
        <c:axPos val="l"/>
        <c:majorGridlines>
          <c:spPr>
            <a:ln w="3175">
              <a:solidFill>
                <a:srgbClr val="0000FF"/>
              </a:solidFill>
              <a:prstDash val="solid"/>
            </a:ln>
          </c:spPr>
        </c:majorGridlines>
        <c:numFmt formatCode="0%" sourceLinked="0"/>
        <c:majorTickMark val="out"/>
        <c:minorTickMark val="none"/>
        <c:tickLblPos val="nextTo"/>
        <c:spPr>
          <a:ln w="3175">
            <a:solidFill>
              <a:srgbClr val="3366FF"/>
            </a:solidFill>
            <a:prstDash val="solid"/>
          </a:ln>
        </c:spPr>
        <c:txPr>
          <a:bodyPr rot="0" vert="horz"/>
          <a:lstStyle/>
          <a:p>
            <a:pPr>
              <a:defRPr sz="900" b="1" i="0" u="none" strike="noStrike" baseline="0">
                <a:solidFill>
                  <a:srgbClr val="3333CC"/>
                </a:solidFill>
                <a:latin typeface="Arial"/>
                <a:ea typeface="Arial"/>
                <a:cs typeface="Arial"/>
              </a:defRPr>
            </a:pPr>
            <a:endParaRPr lang="en-US"/>
          </a:p>
        </c:txPr>
        <c:crossAx val="936529792"/>
        <c:crosses val="autoZero"/>
        <c:crossBetween val="between"/>
      </c:valAx>
      <c:spPr>
        <a:noFill/>
        <a:ln w="12700">
          <a:solidFill>
            <a:srgbClr val="808080"/>
          </a:solidFill>
          <a:prstDash val="solid"/>
        </a:ln>
      </c:spPr>
    </c:plotArea>
    <c:plotVisOnly val="1"/>
    <c:dispBlanksAs val="gap"/>
    <c:showDLblsOverMax val="0"/>
  </c:chart>
  <c:spPr>
    <a:noFill/>
    <a:ln w="9525">
      <a:noFill/>
    </a:ln>
  </c:spPr>
  <c:txPr>
    <a:bodyPr/>
    <a:lstStyle/>
    <a:p>
      <a:pPr>
        <a:defRPr sz="1175" b="0" i="0" u="none" strike="noStrike" baseline="0">
          <a:solidFill>
            <a:srgbClr val="000000"/>
          </a:solidFill>
          <a:latin typeface="Arial"/>
          <a:ea typeface="Arial"/>
          <a:cs typeface="Arial"/>
        </a:defRPr>
      </a:pPr>
      <a:endParaRPr lang="en-US"/>
    </a:p>
  </c:txPr>
  <c:printSettings>
    <c:headerFooter alignWithMargins="0"/>
    <c:pageMargins b="1" l="0.75000000000000044" r="0.75000000000000044" t="1" header="0" footer="0"/>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35374384661887903"/>
          <c:y val="6.5789473684210523E-2"/>
          <c:w val="0.55102406877171539"/>
          <c:h val="0.86315789473684212"/>
        </c:manualLayout>
      </c:layout>
      <c:barChart>
        <c:barDir val="col"/>
        <c:grouping val="clustered"/>
        <c:varyColors val="0"/>
        <c:ser>
          <c:idx val="0"/>
          <c:order val="0"/>
          <c:tx>
            <c:v>META</c:v>
          </c:tx>
          <c:spPr>
            <a:gradFill rotWithShape="0">
              <a:gsLst>
                <a:gs pos="0">
                  <a:srgbClr val="666699"/>
                </a:gs>
                <a:gs pos="100000">
                  <a:srgbClr val="666699">
                    <a:gamma/>
                    <a:tint val="0"/>
                    <a:invGamma/>
                  </a:srgbClr>
                </a:gs>
              </a:gsLst>
              <a:lin ang="5400000" scaled="1"/>
            </a:gradFill>
            <a:ln w="25400">
              <a:noFill/>
            </a:ln>
          </c:spPr>
          <c:invertIfNegative val="0"/>
          <c:val>
            <c:numRef>
              <c:f>'INDICADOR 1'!$D$51</c:f>
              <c:numCache>
                <c:formatCode>0%</c:formatCode>
                <c:ptCount val="1"/>
                <c:pt idx="0">
                  <c:v>0</c:v>
                </c:pt>
              </c:numCache>
            </c:numRef>
          </c:val>
          <c:extLst>
            <c:ext xmlns:c16="http://schemas.microsoft.com/office/drawing/2014/chart" uri="{C3380CC4-5D6E-409C-BE32-E72D297353CC}">
              <c16:uniqueId val="{00000000-32BA-48E9-89A9-F561FE25DC27}"/>
            </c:ext>
          </c:extLst>
        </c:ser>
        <c:ser>
          <c:idx val="1"/>
          <c:order val="1"/>
          <c:tx>
            <c:v>ACT</c:v>
          </c:tx>
          <c:spPr>
            <a:gradFill rotWithShape="0">
              <a:gsLst>
                <a:gs pos="0">
                  <a:srgbClr val="802060"/>
                </a:gs>
                <a:gs pos="100000">
                  <a:srgbClr val="802060">
                    <a:gamma/>
                    <a:tint val="0"/>
                    <a:invGamma/>
                  </a:srgbClr>
                </a:gs>
              </a:gsLst>
              <a:lin ang="5400000" scaled="1"/>
            </a:gradFill>
            <a:ln w="25400">
              <a:noFill/>
            </a:ln>
          </c:spPr>
          <c:invertIfNegative val="0"/>
          <c:val>
            <c:numRef>
              <c:f>'INDICADOR 1'!$E$51</c:f>
              <c:numCache>
                <c:formatCode>0.0%</c:formatCode>
                <c:ptCount val="1"/>
                <c:pt idx="0">
                  <c:v>0</c:v>
                </c:pt>
              </c:numCache>
            </c:numRef>
          </c:val>
          <c:extLst>
            <c:ext xmlns:c16="http://schemas.microsoft.com/office/drawing/2014/chart" uri="{C3380CC4-5D6E-409C-BE32-E72D297353CC}">
              <c16:uniqueId val="{00000001-32BA-48E9-89A9-F561FE25DC27}"/>
            </c:ext>
          </c:extLst>
        </c:ser>
        <c:dLbls>
          <c:showLegendKey val="0"/>
          <c:showVal val="0"/>
          <c:showCatName val="0"/>
          <c:showSerName val="0"/>
          <c:showPercent val="0"/>
          <c:showBubbleSize val="0"/>
        </c:dLbls>
        <c:gapWidth val="150"/>
        <c:axId val="936523264"/>
        <c:axId val="936521088"/>
      </c:barChart>
      <c:catAx>
        <c:axId val="936523264"/>
        <c:scaling>
          <c:orientation val="minMax"/>
        </c:scaling>
        <c:delete val="0"/>
        <c:axPos val="b"/>
        <c:numFmt formatCode="General" sourceLinked="1"/>
        <c:majorTickMark val="out"/>
        <c:minorTickMark val="none"/>
        <c:tickLblPos val="nextTo"/>
        <c:spPr>
          <a:ln w="12700">
            <a:solidFill>
              <a:srgbClr val="0000FF"/>
            </a:solidFill>
            <a:prstDash val="solid"/>
          </a:ln>
        </c:spPr>
        <c:txPr>
          <a:bodyPr rot="0" vert="horz"/>
          <a:lstStyle/>
          <a:p>
            <a:pPr>
              <a:defRPr sz="200" b="0" i="0" u="none" strike="noStrike" baseline="0">
                <a:solidFill>
                  <a:srgbClr val="000000"/>
                </a:solidFill>
                <a:latin typeface="Arial"/>
                <a:ea typeface="Arial"/>
                <a:cs typeface="Arial"/>
              </a:defRPr>
            </a:pPr>
            <a:endParaRPr lang="en-US"/>
          </a:p>
        </c:txPr>
        <c:crossAx val="936521088"/>
        <c:crosses val="autoZero"/>
        <c:auto val="1"/>
        <c:lblAlgn val="ctr"/>
        <c:lblOffset val="100"/>
        <c:tickLblSkip val="1"/>
        <c:tickMarkSkip val="1"/>
        <c:noMultiLvlLbl val="0"/>
      </c:catAx>
      <c:valAx>
        <c:axId val="936521088"/>
        <c:scaling>
          <c:orientation val="minMax"/>
          <c:max val="1"/>
          <c:min val="0"/>
        </c:scaling>
        <c:delete val="0"/>
        <c:axPos val="l"/>
        <c:majorGridlines>
          <c:spPr>
            <a:ln w="12700">
              <a:solidFill>
                <a:srgbClr val="0000FF"/>
              </a:solidFill>
              <a:prstDash val="solid"/>
            </a:ln>
          </c:spPr>
        </c:majorGridlines>
        <c:numFmt formatCode="0%" sourceLinked="0"/>
        <c:majorTickMark val="out"/>
        <c:minorTickMark val="none"/>
        <c:tickLblPos val="nextTo"/>
        <c:spPr>
          <a:ln w="12700">
            <a:solidFill>
              <a:srgbClr val="0000FF"/>
            </a:solidFill>
            <a:prstDash val="solid"/>
          </a:ln>
        </c:spPr>
        <c:txPr>
          <a:bodyPr rot="0" vert="horz"/>
          <a:lstStyle/>
          <a:p>
            <a:pPr>
              <a:defRPr sz="800" b="1" i="0" u="none" strike="noStrike" baseline="0">
                <a:solidFill>
                  <a:srgbClr val="3333CC"/>
                </a:solidFill>
                <a:latin typeface="Arial"/>
                <a:ea typeface="Arial"/>
                <a:cs typeface="Arial"/>
              </a:defRPr>
            </a:pPr>
            <a:endParaRPr lang="en-US"/>
          </a:p>
        </c:txPr>
        <c:crossAx val="936523264"/>
        <c:crosses val="autoZero"/>
        <c:crossBetween val="between"/>
      </c:valAx>
      <c:spPr>
        <a:noFill/>
        <a:ln w="25400">
          <a:noFill/>
        </a:ln>
      </c:spPr>
    </c:plotArea>
    <c:plotVisOnly val="1"/>
    <c:dispBlanksAs val="gap"/>
    <c:showDLblsOverMax val="0"/>
  </c:chart>
  <c:spPr>
    <a:solidFill>
      <a:srgbClr val="FFFFFF"/>
    </a:solidFill>
    <a:ln w="9525">
      <a:noFill/>
    </a:ln>
  </c:spPr>
  <c:txPr>
    <a:bodyPr/>
    <a:lstStyle/>
    <a:p>
      <a:pPr>
        <a:defRPr sz="200" b="0" i="0" u="none" strike="noStrike" baseline="0">
          <a:solidFill>
            <a:srgbClr val="000000"/>
          </a:solidFill>
          <a:latin typeface="Arial"/>
          <a:ea typeface="Arial"/>
          <a:cs typeface="Arial"/>
        </a:defRPr>
      </a:pPr>
      <a:endParaRPr lang="en-US"/>
    </a:p>
  </c:txPr>
  <c:printSettings>
    <c:headerFooter alignWithMargins="0"/>
    <c:pageMargins b="1" l="0.75000000000000044" r="0.75000000000000044" t="1" header="0" footer="0"/>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200" b="1" i="0" u="none" strike="noStrike" baseline="0">
                <a:solidFill>
                  <a:srgbClr val="000000"/>
                </a:solidFill>
                <a:latin typeface="Arial"/>
                <a:ea typeface="Arial"/>
                <a:cs typeface="Arial"/>
              </a:defRPr>
            </a:pPr>
            <a:r>
              <a:rPr lang="en-US"/>
              <a:t>LOGROS</a:t>
            </a:r>
          </a:p>
        </c:rich>
      </c:tx>
      <c:layout>
        <c:manualLayout>
          <c:xMode val="edge"/>
          <c:yMode val="edge"/>
          <c:x val="0.4623987352458136"/>
          <c:y val="3.0444966309035933E-2"/>
        </c:manualLayout>
      </c:layout>
      <c:overlay val="0"/>
      <c:spPr>
        <a:noFill/>
        <a:ln w="25400">
          <a:noFill/>
        </a:ln>
      </c:spPr>
    </c:title>
    <c:autoTitleDeleted val="0"/>
    <c:plotArea>
      <c:layout>
        <c:manualLayout>
          <c:layoutTarget val="inner"/>
          <c:xMode val="edge"/>
          <c:yMode val="edge"/>
          <c:x val="5.7926886757342831E-2"/>
          <c:y val="0.16861845979679713"/>
          <c:w val="0.92784644928866677"/>
          <c:h val="0.72833806940005352"/>
        </c:manualLayout>
      </c:layout>
      <c:barChart>
        <c:barDir val="col"/>
        <c:grouping val="clustered"/>
        <c:varyColors val="0"/>
        <c:ser>
          <c:idx val="3"/>
          <c:order val="0"/>
          <c:tx>
            <c:v>LOGROS</c:v>
          </c:tx>
          <c:spPr>
            <a:gradFill rotWithShape="0">
              <a:gsLst>
                <a:gs pos="0">
                  <a:srgbClr val="000080"/>
                </a:gs>
                <a:gs pos="100000">
                  <a:srgbClr val="A0E0E0"/>
                </a:gs>
              </a:gsLst>
              <a:lin ang="5400000" scaled="1"/>
            </a:gradFill>
            <a:ln w="25400">
              <a:noFill/>
            </a:ln>
          </c:spPr>
          <c:invertIfNegative val="0"/>
          <c:cat>
            <c:strRef>
              <c:f>'INDICADOR 2'!$C$39:$C$50</c:f>
              <c:strCache>
                <c:ptCount val="12"/>
                <c:pt idx="0">
                  <c:v>Enero</c:v>
                </c:pt>
                <c:pt idx="1">
                  <c:v>Febrero</c:v>
                </c:pt>
                <c:pt idx="2">
                  <c:v>Marzo</c:v>
                </c:pt>
                <c:pt idx="3">
                  <c:v>Abril</c:v>
                </c:pt>
                <c:pt idx="4">
                  <c:v>Mayo</c:v>
                </c:pt>
                <c:pt idx="5">
                  <c:v>Junio</c:v>
                </c:pt>
                <c:pt idx="6">
                  <c:v>Julio</c:v>
                </c:pt>
                <c:pt idx="7">
                  <c:v>Agosto</c:v>
                </c:pt>
                <c:pt idx="8">
                  <c:v>Septiembre</c:v>
                </c:pt>
                <c:pt idx="9">
                  <c:v>Octubre</c:v>
                </c:pt>
                <c:pt idx="10">
                  <c:v>Noviembre</c:v>
                </c:pt>
                <c:pt idx="11">
                  <c:v>Diciembre</c:v>
                </c:pt>
              </c:strCache>
            </c:strRef>
          </c:cat>
          <c:val>
            <c:numRef>
              <c:f>'INDICADOR 2'!$E$39:$E$50</c:f>
              <c:numCache>
                <c:formatCode>0.0</c:formatCode>
                <c:ptCount val="12"/>
                <c:pt idx="0">
                  <c:v>0</c:v>
                </c:pt>
                <c:pt idx="1">
                  <c:v>0</c:v>
                </c:pt>
                <c:pt idx="4">
                  <c:v>0</c:v>
                </c:pt>
                <c:pt idx="5">
                  <c:v>0</c:v>
                </c:pt>
                <c:pt idx="6">
                  <c:v>0</c:v>
                </c:pt>
                <c:pt idx="7">
                  <c:v>0</c:v>
                </c:pt>
                <c:pt idx="8">
                  <c:v>0</c:v>
                </c:pt>
                <c:pt idx="9">
                  <c:v>0</c:v>
                </c:pt>
                <c:pt idx="10">
                  <c:v>0</c:v>
                </c:pt>
                <c:pt idx="11">
                  <c:v>0</c:v>
                </c:pt>
              </c:numCache>
            </c:numRef>
          </c:val>
          <c:extLst>
            <c:ext xmlns:c16="http://schemas.microsoft.com/office/drawing/2014/chart" uri="{C3380CC4-5D6E-409C-BE32-E72D297353CC}">
              <c16:uniqueId val="{00000000-6ABF-412D-A0AC-8BC3A9889494}"/>
            </c:ext>
          </c:extLst>
        </c:ser>
        <c:dLbls>
          <c:showLegendKey val="0"/>
          <c:showVal val="0"/>
          <c:showCatName val="0"/>
          <c:showSerName val="0"/>
          <c:showPercent val="0"/>
          <c:showBubbleSize val="0"/>
        </c:dLbls>
        <c:gapWidth val="150"/>
        <c:axId val="936518912"/>
        <c:axId val="936515104"/>
      </c:barChart>
      <c:lineChart>
        <c:grouping val="standard"/>
        <c:varyColors val="0"/>
        <c:ser>
          <c:idx val="0"/>
          <c:order val="1"/>
          <c:tx>
            <c:v>META</c:v>
          </c:tx>
          <c:spPr>
            <a:ln w="25400">
              <a:solidFill>
                <a:srgbClr val="008000"/>
              </a:solidFill>
              <a:prstDash val="solid"/>
            </a:ln>
          </c:spPr>
          <c:marker>
            <c:symbol val="diamond"/>
            <c:size val="7"/>
            <c:spPr>
              <a:solidFill>
                <a:srgbClr val="008000"/>
              </a:solidFill>
              <a:ln>
                <a:solidFill>
                  <a:srgbClr val="008000"/>
                </a:solidFill>
                <a:prstDash val="solid"/>
              </a:ln>
            </c:spPr>
          </c:marker>
          <c:val>
            <c:numRef>
              <c:f>'INDICADOR 2'!$D$39:$D$50</c:f>
              <c:numCache>
                <c:formatCode>0%</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smooth val="0"/>
          <c:extLst>
            <c:ext xmlns:c16="http://schemas.microsoft.com/office/drawing/2014/chart" uri="{C3380CC4-5D6E-409C-BE32-E72D297353CC}">
              <c16:uniqueId val="{00000001-6ABF-412D-A0AC-8BC3A9889494}"/>
            </c:ext>
          </c:extLst>
        </c:ser>
        <c:ser>
          <c:idx val="1"/>
          <c:order val="2"/>
          <c:tx>
            <c:v>NIVEL CRÍTICO</c:v>
          </c:tx>
          <c:spPr>
            <a:ln w="25400">
              <a:solidFill>
                <a:srgbClr val="FF0000"/>
              </a:solidFill>
              <a:prstDash val="solid"/>
            </a:ln>
          </c:spPr>
          <c:marker>
            <c:symbol val="none"/>
          </c:marker>
          <c:val>
            <c:numRef>
              <c:f>'INDICADOR 2'!$P$39:$P$50</c:f>
              <c:numCache>
                <c:formatCode>0</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smooth val="0"/>
          <c:extLst>
            <c:ext xmlns:c16="http://schemas.microsoft.com/office/drawing/2014/chart" uri="{C3380CC4-5D6E-409C-BE32-E72D297353CC}">
              <c16:uniqueId val="{00000002-6ABF-412D-A0AC-8BC3A9889494}"/>
            </c:ext>
          </c:extLst>
        </c:ser>
        <c:ser>
          <c:idx val="2"/>
          <c:order val="3"/>
          <c:tx>
            <c:v>NIVEL SATISFACTORIO</c:v>
          </c:tx>
          <c:spPr>
            <a:ln w="25400">
              <a:solidFill>
                <a:srgbClr val="FFFF00"/>
              </a:solidFill>
              <a:prstDash val="solid"/>
            </a:ln>
          </c:spPr>
          <c:marker>
            <c:symbol val="none"/>
          </c:marker>
          <c:val>
            <c:numRef>
              <c:f>'INDICADOR 2'!$O$39:$O$50</c:f>
              <c:numCache>
                <c:formatCode>0</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smooth val="0"/>
          <c:extLst>
            <c:ext xmlns:c16="http://schemas.microsoft.com/office/drawing/2014/chart" uri="{C3380CC4-5D6E-409C-BE32-E72D297353CC}">
              <c16:uniqueId val="{00000003-6ABF-412D-A0AC-8BC3A9889494}"/>
            </c:ext>
          </c:extLst>
        </c:ser>
        <c:dLbls>
          <c:showLegendKey val="0"/>
          <c:showVal val="0"/>
          <c:showCatName val="0"/>
          <c:showSerName val="0"/>
          <c:showPercent val="0"/>
          <c:showBubbleSize val="0"/>
        </c:dLbls>
        <c:marker val="1"/>
        <c:smooth val="0"/>
        <c:axId val="936518912"/>
        <c:axId val="936515104"/>
      </c:lineChart>
      <c:catAx>
        <c:axId val="936518912"/>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800" b="1" i="0" u="none" strike="noStrike" baseline="0">
                <a:solidFill>
                  <a:srgbClr val="3333CC"/>
                </a:solidFill>
                <a:latin typeface="Arial"/>
                <a:ea typeface="Arial"/>
                <a:cs typeface="Arial"/>
              </a:defRPr>
            </a:pPr>
            <a:endParaRPr lang="en-US"/>
          </a:p>
        </c:txPr>
        <c:crossAx val="936515104"/>
        <c:crosses val="autoZero"/>
        <c:auto val="1"/>
        <c:lblAlgn val="ctr"/>
        <c:lblOffset val="100"/>
        <c:tickLblSkip val="1"/>
        <c:tickMarkSkip val="1"/>
        <c:noMultiLvlLbl val="0"/>
      </c:catAx>
      <c:valAx>
        <c:axId val="936515104"/>
        <c:scaling>
          <c:orientation val="minMax"/>
        </c:scaling>
        <c:delete val="0"/>
        <c:axPos val="l"/>
        <c:majorGridlines>
          <c:spPr>
            <a:ln w="3175">
              <a:solidFill>
                <a:srgbClr val="0000FF"/>
              </a:solidFill>
              <a:prstDash val="solid"/>
            </a:ln>
          </c:spPr>
        </c:majorGridlines>
        <c:numFmt formatCode="#,##0" sourceLinked="0"/>
        <c:majorTickMark val="out"/>
        <c:minorTickMark val="none"/>
        <c:tickLblPos val="nextTo"/>
        <c:spPr>
          <a:ln w="3175">
            <a:solidFill>
              <a:srgbClr val="3366FF"/>
            </a:solidFill>
            <a:prstDash val="solid"/>
          </a:ln>
        </c:spPr>
        <c:txPr>
          <a:bodyPr rot="0" vert="horz"/>
          <a:lstStyle/>
          <a:p>
            <a:pPr>
              <a:defRPr sz="900" b="1" i="0" u="none" strike="noStrike" baseline="0">
                <a:solidFill>
                  <a:srgbClr val="3333CC"/>
                </a:solidFill>
                <a:latin typeface="Arial"/>
                <a:ea typeface="Arial"/>
                <a:cs typeface="Arial"/>
              </a:defRPr>
            </a:pPr>
            <a:endParaRPr lang="en-US"/>
          </a:p>
        </c:txPr>
        <c:crossAx val="936518912"/>
        <c:crosses val="autoZero"/>
        <c:crossBetween val="between"/>
      </c:valAx>
      <c:spPr>
        <a:noFill/>
        <a:ln w="12700">
          <a:solidFill>
            <a:srgbClr val="808080"/>
          </a:solidFill>
          <a:prstDash val="solid"/>
        </a:ln>
      </c:spPr>
    </c:plotArea>
    <c:plotVisOnly val="1"/>
    <c:dispBlanksAs val="gap"/>
    <c:showDLblsOverMax val="0"/>
  </c:chart>
  <c:spPr>
    <a:noFill/>
    <a:ln w="9525">
      <a:noFill/>
    </a:ln>
  </c:spPr>
  <c:txPr>
    <a:bodyPr/>
    <a:lstStyle/>
    <a:p>
      <a:pPr>
        <a:defRPr sz="1175" b="0" i="0" u="none" strike="noStrike" baseline="0">
          <a:solidFill>
            <a:srgbClr val="000000"/>
          </a:solidFill>
          <a:latin typeface="Arial"/>
          <a:ea typeface="Arial"/>
          <a:cs typeface="Arial"/>
        </a:defRPr>
      </a:pPr>
      <a:endParaRPr lang="en-US"/>
    </a:p>
  </c:txPr>
  <c:printSettings>
    <c:headerFooter alignWithMargins="0"/>
    <c:pageMargins b="1" l="0.75000000000000022" r="0.75000000000000022" t="1" header="0" footer="0"/>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35374384661887903"/>
          <c:y val="6.8306193183789013E-2"/>
          <c:w val="0.55102406877171539"/>
          <c:h val="0.85792578638839057"/>
        </c:manualLayout>
      </c:layout>
      <c:barChart>
        <c:barDir val="col"/>
        <c:grouping val="clustered"/>
        <c:varyColors val="0"/>
        <c:ser>
          <c:idx val="0"/>
          <c:order val="0"/>
          <c:tx>
            <c:v>META</c:v>
          </c:tx>
          <c:spPr>
            <a:gradFill rotWithShape="0">
              <a:gsLst>
                <a:gs pos="0">
                  <a:srgbClr val="666699"/>
                </a:gs>
                <a:gs pos="100000">
                  <a:srgbClr val="666699">
                    <a:gamma/>
                    <a:tint val="0"/>
                    <a:invGamma/>
                  </a:srgbClr>
                </a:gs>
              </a:gsLst>
              <a:lin ang="5400000" scaled="1"/>
            </a:gradFill>
            <a:ln w="25400">
              <a:noFill/>
            </a:ln>
          </c:spPr>
          <c:invertIfNegative val="0"/>
          <c:val>
            <c:numRef>
              <c:f>'INDICADOR 2'!$D$51</c:f>
              <c:numCache>
                <c:formatCode>0%</c:formatCode>
                <c:ptCount val="1"/>
                <c:pt idx="0">
                  <c:v>0</c:v>
                </c:pt>
              </c:numCache>
            </c:numRef>
          </c:val>
          <c:extLst>
            <c:ext xmlns:c16="http://schemas.microsoft.com/office/drawing/2014/chart" uri="{C3380CC4-5D6E-409C-BE32-E72D297353CC}">
              <c16:uniqueId val="{00000000-AC03-4CDC-94B3-C089E9A50042}"/>
            </c:ext>
          </c:extLst>
        </c:ser>
        <c:ser>
          <c:idx val="1"/>
          <c:order val="1"/>
          <c:tx>
            <c:v>ACT</c:v>
          </c:tx>
          <c:spPr>
            <a:gradFill rotWithShape="0">
              <a:gsLst>
                <a:gs pos="0">
                  <a:srgbClr val="802060"/>
                </a:gs>
                <a:gs pos="100000">
                  <a:srgbClr val="802060">
                    <a:gamma/>
                    <a:tint val="0"/>
                    <a:invGamma/>
                  </a:srgbClr>
                </a:gs>
              </a:gsLst>
              <a:lin ang="5400000" scaled="1"/>
            </a:gradFill>
            <a:ln w="25400">
              <a:noFill/>
            </a:ln>
          </c:spPr>
          <c:invertIfNegative val="0"/>
          <c:val>
            <c:numRef>
              <c:f>'INDICADOR 2'!$E$51</c:f>
              <c:numCache>
                <c:formatCode>0.0</c:formatCode>
                <c:ptCount val="1"/>
                <c:pt idx="0">
                  <c:v>0</c:v>
                </c:pt>
              </c:numCache>
            </c:numRef>
          </c:val>
          <c:extLst>
            <c:ext xmlns:c16="http://schemas.microsoft.com/office/drawing/2014/chart" uri="{C3380CC4-5D6E-409C-BE32-E72D297353CC}">
              <c16:uniqueId val="{00000001-AC03-4CDC-94B3-C089E9A50042}"/>
            </c:ext>
          </c:extLst>
        </c:ser>
        <c:dLbls>
          <c:showLegendKey val="0"/>
          <c:showVal val="0"/>
          <c:showCatName val="0"/>
          <c:showSerName val="0"/>
          <c:showPercent val="0"/>
          <c:showBubbleSize val="0"/>
        </c:dLbls>
        <c:gapWidth val="150"/>
        <c:axId val="936528704"/>
        <c:axId val="936520000"/>
      </c:barChart>
      <c:catAx>
        <c:axId val="936528704"/>
        <c:scaling>
          <c:orientation val="minMax"/>
        </c:scaling>
        <c:delete val="0"/>
        <c:axPos val="b"/>
        <c:numFmt formatCode="General" sourceLinked="1"/>
        <c:majorTickMark val="out"/>
        <c:minorTickMark val="none"/>
        <c:tickLblPos val="nextTo"/>
        <c:spPr>
          <a:ln w="12700">
            <a:solidFill>
              <a:srgbClr val="0000FF"/>
            </a:solidFill>
            <a:prstDash val="solid"/>
          </a:ln>
        </c:spPr>
        <c:txPr>
          <a:bodyPr rot="0" vert="horz"/>
          <a:lstStyle/>
          <a:p>
            <a:pPr>
              <a:defRPr sz="200" b="0" i="0" u="none" strike="noStrike" baseline="0">
                <a:solidFill>
                  <a:srgbClr val="000000"/>
                </a:solidFill>
                <a:latin typeface="Arial"/>
                <a:ea typeface="Arial"/>
                <a:cs typeface="Arial"/>
              </a:defRPr>
            </a:pPr>
            <a:endParaRPr lang="en-US"/>
          </a:p>
        </c:txPr>
        <c:crossAx val="936520000"/>
        <c:crosses val="autoZero"/>
        <c:auto val="1"/>
        <c:lblAlgn val="ctr"/>
        <c:lblOffset val="100"/>
        <c:tickLblSkip val="1"/>
        <c:tickMarkSkip val="1"/>
        <c:noMultiLvlLbl val="0"/>
      </c:catAx>
      <c:valAx>
        <c:axId val="936520000"/>
        <c:scaling>
          <c:orientation val="minMax"/>
        </c:scaling>
        <c:delete val="0"/>
        <c:axPos val="l"/>
        <c:majorGridlines>
          <c:spPr>
            <a:ln w="12700">
              <a:solidFill>
                <a:srgbClr val="0000FF"/>
              </a:solidFill>
              <a:prstDash val="solid"/>
            </a:ln>
          </c:spPr>
        </c:majorGridlines>
        <c:numFmt formatCode="#,##0" sourceLinked="0"/>
        <c:majorTickMark val="out"/>
        <c:minorTickMark val="none"/>
        <c:tickLblPos val="nextTo"/>
        <c:spPr>
          <a:ln w="12700">
            <a:solidFill>
              <a:srgbClr val="0000FF"/>
            </a:solidFill>
            <a:prstDash val="solid"/>
          </a:ln>
        </c:spPr>
        <c:txPr>
          <a:bodyPr rot="0" vert="horz"/>
          <a:lstStyle/>
          <a:p>
            <a:pPr>
              <a:defRPr sz="800" b="1" i="0" u="none" strike="noStrike" baseline="0">
                <a:solidFill>
                  <a:srgbClr val="3333CC"/>
                </a:solidFill>
                <a:latin typeface="Arial"/>
                <a:ea typeface="Arial"/>
                <a:cs typeface="Arial"/>
              </a:defRPr>
            </a:pPr>
            <a:endParaRPr lang="en-US"/>
          </a:p>
        </c:txPr>
        <c:crossAx val="936528704"/>
        <c:crosses val="autoZero"/>
        <c:crossBetween val="between"/>
      </c:valAx>
      <c:spPr>
        <a:noFill/>
        <a:ln w="25400">
          <a:noFill/>
        </a:ln>
      </c:spPr>
    </c:plotArea>
    <c:plotVisOnly val="1"/>
    <c:dispBlanksAs val="gap"/>
    <c:showDLblsOverMax val="0"/>
  </c:chart>
  <c:spPr>
    <a:solidFill>
      <a:srgbClr val="FFFFFF"/>
    </a:solidFill>
    <a:ln w="9525">
      <a:noFill/>
    </a:ln>
  </c:spPr>
  <c:txPr>
    <a:bodyPr/>
    <a:lstStyle/>
    <a:p>
      <a:pPr>
        <a:defRPr sz="200" b="0" i="0" u="none" strike="noStrike" baseline="0">
          <a:solidFill>
            <a:srgbClr val="000000"/>
          </a:solidFill>
          <a:latin typeface="Arial"/>
          <a:ea typeface="Arial"/>
          <a:cs typeface="Arial"/>
        </a:defRPr>
      </a:pPr>
      <a:endParaRPr lang="en-US"/>
    </a:p>
  </c:txPr>
  <c:printSettings>
    <c:headerFooter alignWithMargins="0"/>
    <c:pageMargins b="1" l="0.75000000000000022" r="0.75000000000000022" t="1" header="0" footer="0"/>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200" b="1" i="0" u="none" strike="noStrike" baseline="0">
                <a:solidFill>
                  <a:srgbClr val="000000"/>
                </a:solidFill>
                <a:latin typeface="Arial"/>
                <a:ea typeface="Arial"/>
                <a:cs typeface="Arial"/>
              </a:defRPr>
            </a:pPr>
            <a:r>
              <a:rPr lang="en-US"/>
              <a:t>LOGROS</a:t>
            </a:r>
          </a:p>
        </c:rich>
      </c:tx>
      <c:layout>
        <c:manualLayout>
          <c:xMode val="edge"/>
          <c:yMode val="edge"/>
          <c:x val="0.46239882805347005"/>
          <c:y val="3.0444948090687478E-2"/>
        </c:manualLayout>
      </c:layout>
      <c:overlay val="0"/>
      <c:spPr>
        <a:noFill/>
        <a:ln w="25400">
          <a:noFill/>
        </a:ln>
      </c:spPr>
    </c:title>
    <c:autoTitleDeleted val="0"/>
    <c:plotArea>
      <c:layout>
        <c:manualLayout>
          <c:layoutTarget val="inner"/>
          <c:xMode val="edge"/>
          <c:yMode val="edge"/>
          <c:x val="5.7926886757342831E-2"/>
          <c:y val="0.16861845979679743"/>
          <c:w val="0.92784644928866677"/>
          <c:h val="0.72833806940005352"/>
        </c:manualLayout>
      </c:layout>
      <c:barChart>
        <c:barDir val="col"/>
        <c:grouping val="clustered"/>
        <c:varyColors val="0"/>
        <c:ser>
          <c:idx val="3"/>
          <c:order val="0"/>
          <c:tx>
            <c:v>LOGROS</c:v>
          </c:tx>
          <c:spPr>
            <a:gradFill rotWithShape="0">
              <a:gsLst>
                <a:gs pos="0">
                  <a:srgbClr val="000080"/>
                </a:gs>
                <a:gs pos="100000">
                  <a:srgbClr val="A0E0E0"/>
                </a:gs>
              </a:gsLst>
              <a:lin ang="5400000" scaled="1"/>
            </a:gradFill>
            <a:ln w="25400">
              <a:noFill/>
            </a:ln>
          </c:spPr>
          <c:invertIfNegative val="0"/>
          <c:cat>
            <c:strRef>
              <c:f>'INDICADOR 3'!$C$39:$C$50</c:f>
              <c:strCache>
                <c:ptCount val="12"/>
                <c:pt idx="0">
                  <c:v>Enero</c:v>
                </c:pt>
                <c:pt idx="1">
                  <c:v>Febrero</c:v>
                </c:pt>
                <c:pt idx="2">
                  <c:v>Marzo</c:v>
                </c:pt>
                <c:pt idx="3">
                  <c:v>Abril</c:v>
                </c:pt>
                <c:pt idx="4">
                  <c:v>Mayo</c:v>
                </c:pt>
                <c:pt idx="5">
                  <c:v>Junio</c:v>
                </c:pt>
                <c:pt idx="6">
                  <c:v>Julio</c:v>
                </c:pt>
                <c:pt idx="7">
                  <c:v>Agosto</c:v>
                </c:pt>
                <c:pt idx="8">
                  <c:v>Septiembre</c:v>
                </c:pt>
                <c:pt idx="9">
                  <c:v>Octubre</c:v>
                </c:pt>
                <c:pt idx="10">
                  <c:v>Noviembre</c:v>
                </c:pt>
                <c:pt idx="11">
                  <c:v>Diciembre</c:v>
                </c:pt>
              </c:strCache>
            </c:strRef>
          </c:cat>
          <c:val>
            <c:numRef>
              <c:f>'INDICADOR 3'!$E$39:$E$50</c:f>
              <c:numCache>
                <c:formatCode>0.00%</c:formatCode>
                <c:ptCount val="12"/>
                <c:pt idx="4">
                  <c:v>0</c:v>
                </c:pt>
                <c:pt idx="5">
                  <c:v>0</c:v>
                </c:pt>
                <c:pt idx="11">
                  <c:v>0</c:v>
                </c:pt>
              </c:numCache>
            </c:numRef>
          </c:val>
          <c:extLst>
            <c:ext xmlns:c16="http://schemas.microsoft.com/office/drawing/2014/chart" uri="{C3380CC4-5D6E-409C-BE32-E72D297353CC}">
              <c16:uniqueId val="{00000000-3EDF-40D3-B83A-DF40491B5296}"/>
            </c:ext>
          </c:extLst>
        </c:ser>
        <c:dLbls>
          <c:showLegendKey val="0"/>
          <c:showVal val="0"/>
          <c:showCatName val="0"/>
          <c:showSerName val="0"/>
          <c:showPercent val="0"/>
          <c:showBubbleSize val="0"/>
        </c:dLbls>
        <c:gapWidth val="150"/>
        <c:axId val="936525440"/>
        <c:axId val="936525984"/>
      </c:barChart>
      <c:lineChart>
        <c:grouping val="standard"/>
        <c:varyColors val="0"/>
        <c:ser>
          <c:idx val="0"/>
          <c:order val="1"/>
          <c:tx>
            <c:v>META</c:v>
          </c:tx>
          <c:spPr>
            <a:ln w="25400">
              <a:solidFill>
                <a:srgbClr val="008000"/>
              </a:solidFill>
              <a:prstDash val="solid"/>
            </a:ln>
          </c:spPr>
          <c:marker>
            <c:symbol val="diamond"/>
            <c:size val="7"/>
            <c:spPr>
              <a:solidFill>
                <a:srgbClr val="008000"/>
              </a:solidFill>
              <a:ln>
                <a:solidFill>
                  <a:srgbClr val="008000"/>
                </a:solidFill>
                <a:prstDash val="solid"/>
              </a:ln>
            </c:spPr>
          </c:marker>
          <c:val>
            <c:numRef>
              <c:f>'INDICADOR 3'!$D$39:$D$50</c:f>
              <c:numCache>
                <c:formatCode>0.00%</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smooth val="0"/>
          <c:extLst>
            <c:ext xmlns:c16="http://schemas.microsoft.com/office/drawing/2014/chart" uri="{C3380CC4-5D6E-409C-BE32-E72D297353CC}">
              <c16:uniqueId val="{00000001-3EDF-40D3-B83A-DF40491B5296}"/>
            </c:ext>
          </c:extLst>
        </c:ser>
        <c:ser>
          <c:idx val="1"/>
          <c:order val="2"/>
          <c:tx>
            <c:v>NIVEL CRÍTICO</c:v>
          </c:tx>
          <c:spPr>
            <a:ln w="25400">
              <a:solidFill>
                <a:srgbClr val="FF0000"/>
              </a:solidFill>
              <a:prstDash val="solid"/>
            </a:ln>
          </c:spPr>
          <c:marker>
            <c:symbol val="none"/>
          </c:marker>
          <c:val>
            <c:numRef>
              <c:f>'INDICADOR 3'!$P$39:$P$50</c:f>
              <c:numCache>
                <c:formatCode>0%</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smooth val="0"/>
          <c:extLst>
            <c:ext xmlns:c16="http://schemas.microsoft.com/office/drawing/2014/chart" uri="{C3380CC4-5D6E-409C-BE32-E72D297353CC}">
              <c16:uniqueId val="{00000002-3EDF-40D3-B83A-DF40491B5296}"/>
            </c:ext>
          </c:extLst>
        </c:ser>
        <c:ser>
          <c:idx val="2"/>
          <c:order val="3"/>
          <c:tx>
            <c:v>NIVEL SATISFACTORIO</c:v>
          </c:tx>
          <c:spPr>
            <a:ln w="25400">
              <a:solidFill>
                <a:srgbClr val="FFFF00"/>
              </a:solidFill>
              <a:prstDash val="solid"/>
            </a:ln>
          </c:spPr>
          <c:marker>
            <c:symbol val="none"/>
          </c:marker>
          <c:val>
            <c:numRef>
              <c:f>'INDICADOR 3'!$O$39:$O$50</c:f>
              <c:numCache>
                <c:formatCode>0%</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smooth val="0"/>
          <c:extLst>
            <c:ext xmlns:c16="http://schemas.microsoft.com/office/drawing/2014/chart" uri="{C3380CC4-5D6E-409C-BE32-E72D297353CC}">
              <c16:uniqueId val="{00000003-3EDF-40D3-B83A-DF40491B5296}"/>
            </c:ext>
          </c:extLst>
        </c:ser>
        <c:dLbls>
          <c:showLegendKey val="0"/>
          <c:showVal val="0"/>
          <c:showCatName val="0"/>
          <c:showSerName val="0"/>
          <c:showPercent val="0"/>
          <c:showBubbleSize val="0"/>
        </c:dLbls>
        <c:marker val="1"/>
        <c:smooth val="0"/>
        <c:axId val="936525440"/>
        <c:axId val="936525984"/>
      </c:lineChart>
      <c:catAx>
        <c:axId val="936525440"/>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800" b="1" i="0" u="none" strike="noStrike" baseline="0">
                <a:solidFill>
                  <a:srgbClr val="3333CC"/>
                </a:solidFill>
                <a:latin typeface="Arial"/>
                <a:ea typeface="Arial"/>
                <a:cs typeface="Arial"/>
              </a:defRPr>
            </a:pPr>
            <a:endParaRPr lang="en-US"/>
          </a:p>
        </c:txPr>
        <c:crossAx val="936525984"/>
        <c:crosses val="autoZero"/>
        <c:auto val="1"/>
        <c:lblAlgn val="ctr"/>
        <c:lblOffset val="100"/>
        <c:tickLblSkip val="1"/>
        <c:tickMarkSkip val="1"/>
        <c:noMultiLvlLbl val="0"/>
      </c:catAx>
      <c:valAx>
        <c:axId val="936525984"/>
        <c:scaling>
          <c:orientation val="minMax"/>
        </c:scaling>
        <c:delete val="0"/>
        <c:axPos val="l"/>
        <c:majorGridlines>
          <c:spPr>
            <a:ln w="3175">
              <a:solidFill>
                <a:srgbClr val="0000FF"/>
              </a:solidFill>
              <a:prstDash val="solid"/>
            </a:ln>
          </c:spPr>
        </c:majorGridlines>
        <c:numFmt formatCode="0%" sourceLinked="0"/>
        <c:majorTickMark val="out"/>
        <c:minorTickMark val="none"/>
        <c:tickLblPos val="nextTo"/>
        <c:spPr>
          <a:ln w="3175">
            <a:solidFill>
              <a:srgbClr val="3366FF"/>
            </a:solidFill>
            <a:prstDash val="solid"/>
          </a:ln>
        </c:spPr>
        <c:txPr>
          <a:bodyPr rot="0" vert="horz"/>
          <a:lstStyle/>
          <a:p>
            <a:pPr>
              <a:defRPr sz="900" b="1" i="0" u="none" strike="noStrike" baseline="0">
                <a:solidFill>
                  <a:srgbClr val="3333CC"/>
                </a:solidFill>
                <a:latin typeface="Arial"/>
                <a:ea typeface="Arial"/>
                <a:cs typeface="Arial"/>
              </a:defRPr>
            </a:pPr>
            <a:endParaRPr lang="en-US"/>
          </a:p>
        </c:txPr>
        <c:crossAx val="936525440"/>
        <c:crosses val="autoZero"/>
        <c:crossBetween val="between"/>
      </c:valAx>
      <c:spPr>
        <a:noFill/>
        <a:ln w="12700">
          <a:solidFill>
            <a:srgbClr val="808080"/>
          </a:solidFill>
          <a:prstDash val="solid"/>
        </a:ln>
      </c:spPr>
    </c:plotArea>
    <c:plotVisOnly val="1"/>
    <c:dispBlanksAs val="gap"/>
    <c:showDLblsOverMax val="0"/>
  </c:chart>
  <c:spPr>
    <a:noFill/>
    <a:ln w="9525">
      <a:noFill/>
    </a:ln>
  </c:spPr>
  <c:txPr>
    <a:bodyPr/>
    <a:lstStyle/>
    <a:p>
      <a:pPr>
        <a:defRPr sz="1175" b="0" i="0" u="none" strike="noStrike" baseline="0">
          <a:solidFill>
            <a:srgbClr val="000000"/>
          </a:solidFill>
          <a:latin typeface="Arial"/>
          <a:ea typeface="Arial"/>
          <a:cs typeface="Arial"/>
        </a:defRPr>
      </a:pPr>
      <a:endParaRPr lang="en-US"/>
    </a:p>
  </c:txPr>
  <c:printSettings>
    <c:headerFooter alignWithMargins="0"/>
    <c:pageMargins b="1" l="0.750000000000001" r="0.750000000000001" t="1" header="0" footer="0"/>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35374384661887903"/>
          <c:y val="6.8306193183789013E-2"/>
          <c:w val="0.55102406877171539"/>
          <c:h val="0.85792578638839212"/>
        </c:manualLayout>
      </c:layout>
      <c:barChart>
        <c:barDir val="col"/>
        <c:grouping val="clustered"/>
        <c:varyColors val="0"/>
        <c:ser>
          <c:idx val="0"/>
          <c:order val="0"/>
          <c:tx>
            <c:v>META</c:v>
          </c:tx>
          <c:spPr>
            <a:gradFill rotWithShape="0">
              <a:gsLst>
                <a:gs pos="0">
                  <a:srgbClr val="666699"/>
                </a:gs>
                <a:gs pos="100000">
                  <a:srgbClr val="666699">
                    <a:gamma/>
                    <a:tint val="0"/>
                    <a:invGamma/>
                  </a:srgbClr>
                </a:gs>
              </a:gsLst>
              <a:lin ang="5400000" scaled="1"/>
            </a:gradFill>
            <a:ln w="25400">
              <a:noFill/>
            </a:ln>
          </c:spPr>
          <c:invertIfNegative val="0"/>
          <c:val>
            <c:numRef>
              <c:f>'INDICADOR 3'!$D$51</c:f>
              <c:numCache>
                <c:formatCode>0.00%</c:formatCode>
                <c:ptCount val="1"/>
                <c:pt idx="0">
                  <c:v>0</c:v>
                </c:pt>
              </c:numCache>
            </c:numRef>
          </c:val>
          <c:extLst>
            <c:ext xmlns:c16="http://schemas.microsoft.com/office/drawing/2014/chart" uri="{C3380CC4-5D6E-409C-BE32-E72D297353CC}">
              <c16:uniqueId val="{00000000-20D1-4835-A886-F76939A6ADE1}"/>
            </c:ext>
          </c:extLst>
        </c:ser>
        <c:ser>
          <c:idx val="1"/>
          <c:order val="1"/>
          <c:tx>
            <c:v>ACT</c:v>
          </c:tx>
          <c:spPr>
            <a:gradFill rotWithShape="0">
              <a:gsLst>
                <a:gs pos="0">
                  <a:srgbClr val="802060"/>
                </a:gs>
                <a:gs pos="100000">
                  <a:srgbClr val="802060">
                    <a:gamma/>
                    <a:tint val="0"/>
                    <a:invGamma/>
                  </a:srgbClr>
                </a:gs>
              </a:gsLst>
              <a:lin ang="5400000" scaled="1"/>
            </a:gradFill>
            <a:ln w="25400">
              <a:noFill/>
            </a:ln>
          </c:spPr>
          <c:invertIfNegative val="0"/>
          <c:val>
            <c:numRef>
              <c:f>'INDICADOR 3'!$E$51</c:f>
              <c:numCache>
                <c:formatCode>0.00%</c:formatCode>
                <c:ptCount val="1"/>
                <c:pt idx="0">
                  <c:v>0</c:v>
                </c:pt>
              </c:numCache>
            </c:numRef>
          </c:val>
          <c:extLst>
            <c:ext xmlns:c16="http://schemas.microsoft.com/office/drawing/2014/chart" uri="{C3380CC4-5D6E-409C-BE32-E72D297353CC}">
              <c16:uniqueId val="{00000001-20D1-4835-A886-F76939A6ADE1}"/>
            </c:ext>
          </c:extLst>
        </c:ser>
        <c:dLbls>
          <c:showLegendKey val="0"/>
          <c:showVal val="0"/>
          <c:showCatName val="0"/>
          <c:showSerName val="0"/>
          <c:showPercent val="0"/>
          <c:showBubbleSize val="0"/>
        </c:dLbls>
        <c:gapWidth val="150"/>
        <c:axId val="936527616"/>
        <c:axId val="887620304"/>
      </c:barChart>
      <c:catAx>
        <c:axId val="936527616"/>
        <c:scaling>
          <c:orientation val="minMax"/>
        </c:scaling>
        <c:delete val="0"/>
        <c:axPos val="b"/>
        <c:numFmt formatCode="General" sourceLinked="1"/>
        <c:majorTickMark val="out"/>
        <c:minorTickMark val="none"/>
        <c:tickLblPos val="nextTo"/>
        <c:spPr>
          <a:ln w="12700">
            <a:solidFill>
              <a:srgbClr val="0000FF"/>
            </a:solidFill>
            <a:prstDash val="solid"/>
          </a:ln>
        </c:spPr>
        <c:txPr>
          <a:bodyPr rot="0" vert="horz"/>
          <a:lstStyle/>
          <a:p>
            <a:pPr>
              <a:defRPr sz="200" b="0" i="0" u="none" strike="noStrike" baseline="0">
                <a:solidFill>
                  <a:srgbClr val="000000"/>
                </a:solidFill>
                <a:latin typeface="Arial"/>
                <a:ea typeface="Arial"/>
                <a:cs typeface="Arial"/>
              </a:defRPr>
            </a:pPr>
            <a:endParaRPr lang="en-US"/>
          </a:p>
        </c:txPr>
        <c:crossAx val="887620304"/>
        <c:crosses val="autoZero"/>
        <c:auto val="1"/>
        <c:lblAlgn val="ctr"/>
        <c:lblOffset val="100"/>
        <c:tickLblSkip val="1"/>
        <c:tickMarkSkip val="1"/>
        <c:noMultiLvlLbl val="0"/>
      </c:catAx>
      <c:valAx>
        <c:axId val="887620304"/>
        <c:scaling>
          <c:orientation val="minMax"/>
        </c:scaling>
        <c:delete val="0"/>
        <c:axPos val="l"/>
        <c:majorGridlines>
          <c:spPr>
            <a:ln w="12700">
              <a:solidFill>
                <a:srgbClr val="0000FF"/>
              </a:solidFill>
              <a:prstDash val="solid"/>
            </a:ln>
          </c:spPr>
        </c:majorGridlines>
        <c:numFmt formatCode="0%" sourceLinked="0"/>
        <c:majorTickMark val="out"/>
        <c:minorTickMark val="none"/>
        <c:tickLblPos val="nextTo"/>
        <c:spPr>
          <a:ln w="12700">
            <a:solidFill>
              <a:srgbClr val="0000FF"/>
            </a:solidFill>
            <a:prstDash val="solid"/>
          </a:ln>
        </c:spPr>
        <c:txPr>
          <a:bodyPr rot="0" vert="horz"/>
          <a:lstStyle/>
          <a:p>
            <a:pPr>
              <a:defRPr sz="800" b="1" i="0" u="none" strike="noStrike" baseline="0">
                <a:solidFill>
                  <a:srgbClr val="3333CC"/>
                </a:solidFill>
                <a:latin typeface="Arial"/>
                <a:ea typeface="Arial"/>
                <a:cs typeface="Arial"/>
              </a:defRPr>
            </a:pPr>
            <a:endParaRPr lang="en-US"/>
          </a:p>
        </c:txPr>
        <c:crossAx val="936527616"/>
        <c:crosses val="autoZero"/>
        <c:crossBetween val="between"/>
        <c:minorUnit val="0.52500000000000002"/>
      </c:valAx>
      <c:spPr>
        <a:noFill/>
        <a:ln w="25400">
          <a:noFill/>
        </a:ln>
      </c:spPr>
    </c:plotArea>
    <c:plotVisOnly val="1"/>
    <c:dispBlanksAs val="gap"/>
    <c:showDLblsOverMax val="0"/>
  </c:chart>
  <c:spPr>
    <a:solidFill>
      <a:srgbClr val="FFFFFF"/>
    </a:solidFill>
    <a:ln w="9525">
      <a:noFill/>
    </a:ln>
  </c:spPr>
  <c:txPr>
    <a:bodyPr/>
    <a:lstStyle/>
    <a:p>
      <a:pPr>
        <a:defRPr sz="200" b="0" i="0" u="none" strike="noStrike" baseline="0">
          <a:solidFill>
            <a:srgbClr val="000000"/>
          </a:solidFill>
          <a:latin typeface="Arial"/>
          <a:ea typeface="Arial"/>
          <a:cs typeface="Arial"/>
        </a:defRPr>
      </a:pPr>
      <a:endParaRPr lang="en-US"/>
    </a:p>
  </c:txPr>
  <c:printSettings>
    <c:headerFooter alignWithMargins="0"/>
    <c:pageMargins b="1" l="0.750000000000001" r="0.750000000000001" t="1" header="0" footer="0"/>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800" b="1" i="0" u="none" strike="noStrike" kern="1200" cap="all" spc="150" baseline="0">
                <a:solidFill>
                  <a:schemeClr val="tx1">
                    <a:lumMod val="50000"/>
                    <a:lumOff val="50000"/>
                  </a:schemeClr>
                </a:solidFill>
                <a:latin typeface="+mn-lt"/>
                <a:ea typeface="+mn-ea"/>
                <a:cs typeface="+mn-cs"/>
              </a:defRPr>
            </a:pPr>
            <a:r>
              <a:rPr lang="en-US"/>
              <a:t>LOGROS</a:t>
            </a:r>
          </a:p>
        </c:rich>
      </c:tx>
      <c:layout>
        <c:manualLayout>
          <c:xMode val="edge"/>
          <c:yMode val="edge"/>
          <c:x val="0.46239882140073085"/>
          <c:y val="3.0444976986572329E-2"/>
        </c:manualLayout>
      </c:layout>
      <c:overlay val="0"/>
      <c:spPr>
        <a:noFill/>
        <a:ln>
          <a:noFill/>
        </a:ln>
        <a:effectLst/>
      </c:spPr>
      <c:txPr>
        <a:bodyPr rot="0" spcFirstLastPara="1" vertOverflow="ellipsis" vert="horz" wrap="square" anchor="ctr" anchorCtr="1"/>
        <a:lstStyle/>
        <a:p>
          <a:pPr>
            <a:defRPr sz="1800" b="1" i="0" u="none" strike="noStrike" kern="1200" cap="all" spc="150" baseline="0">
              <a:solidFill>
                <a:schemeClr val="tx1">
                  <a:lumMod val="50000"/>
                  <a:lumOff val="50000"/>
                </a:schemeClr>
              </a:solidFill>
              <a:latin typeface="+mn-lt"/>
              <a:ea typeface="+mn-ea"/>
              <a:cs typeface="+mn-cs"/>
            </a:defRPr>
          </a:pPr>
          <a:endParaRPr lang="en-US"/>
        </a:p>
      </c:txPr>
    </c:title>
    <c:autoTitleDeleted val="0"/>
    <c:plotArea>
      <c:layout>
        <c:manualLayout>
          <c:layoutTarget val="inner"/>
          <c:xMode val="edge"/>
          <c:yMode val="edge"/>
          <c:x val="5.7926886757342831E-2"/>
          <c:y val="0.16861845979679732"/>
          <c:w val="0.92784644928866677"/>
          <c:h val="0.72833806940005352"/>
        </c:manualLayout>
      </c:layout>
      <c:barChart>
        <c:barDir val="col"/>
        <c:grouping val="clustered"/>
        <c:varyColors val="0"/>
        <c:ser>
          <c:idx val="3"/>
          <c:order val="0"/>
          <c:tx>
            <c:v>LOGROS</c:v>
          </c:tx>
          <c:spPr>
            <a:pattFill prst="narHorz">
              <a:fgClr>
                <a:schemeClr val="accent4"/>
              </a:fgClr>
              <a:bgClr>
                <a:schemeClr val="accent4">
                  <a:lumMod val="20000"/>
                  <a:lumOff val="80000"/>
                </a:schemeClr>
              </a:bgClr>
            </a:pattFill>
            <a:ln>
              <a:noFill/>
            </a:ln>
            <a:effectLst>
              <a:innerShdw blurRad="114300">
                <a:schemeClr val="accent4"/>
              </a:innerShdw>
            </a:effectLst>
          </c:spPr>
          <c:invertIfNegative val="0"/>
          <c:cat>
            <c:strRef>
              <c:f>INDICADOR_1!$C$39:$C$50</c:f>
              <c:strCache>
                <c:ptCount val="12"/>
                <c:pt idx="0">
                  <c:v>Enero</c:v>
                </c:pt>
                <c:pt idx="1">
                  <c:v>Febrero</c:v>
                </c:pt>
                <c:pt idx="2">
                  <c:v>Marzo</c:v>
                </c:pt>
                <c:pt idx="3">
                  <c:v>Abril</c:v>
                </c:pt>
                <c:pt idx="4">
                  <c:v>Mayo</c:v>
                </c:pt>
                <c:pt idx="5">
                  <c:v>Junio</c:v>
                </c:pt>
                <c:pt idx="6">
                  <c:v>Julio</c:v>
                </c:pt>
                <c:pt idx="7">
                  <c:v>Agosto</c:v>
                </c:pt>
                <c:pt idx="8">
                  <c:v>Septiembre</c:v>
                </c:pt>
                <c:pt idx="9">
                  <c:v>Octubre</c:v>
                </c:pt>
                <c:pt idx="10">
                  <c:v>Noviembre</c:v>
                </c:pt>
                <c:pt idx="11">
                  <c:v>Diciembre</c:v>
                </c:pt>
              </c:strCache>
            </c:strRef>
          </c:cat>
          <c:val>
            <c:numRef>
              <c:f>INDICADOR_1!$E$39:$E$50</c:f>
              <c:numCache>
                <c:formatCode>0</c:formatCode>
                <c:ptCount val="12"/>
                <c:pt idx="0" formatCode="General">
                  <c:v>5</c:v>
                </c:pt>
                <c:pt idx="1">
                  <c:v>6</c:v>
                </c:pt>
                <c:pt idx="2">
                  <c:v>4</c:v>
                </c:pt>
                <c:pt idx="3">
                  <c:v>5</c:v>
                </c:pt>
                <c:pt idx="4">
                  <c:v>5</c:v>
                </c:pt>
                <c:pt idx="5">
                  <c:v>6</c:v>
                </c:pt>
                <c:pt idx="6">
                  <c:v>5</c:v>
                </c:pt>
                <c:pt idx="7">
                  <c:v>6</c:v>
                </c:pt>
                <c:pt idx="8">
                  <c:v>5</c:v>
                </c:pt>
                <c:pt idx="9">
                  <c:v>4</c:v>
                </c:pt>
                <c:pt idx="10">
                  <c:v>5</c:v>
                </c:pt>
                <c:pt idx="11">
                  <c:v>1</c:v>
                </c:pt>
              </c:numCache>
            </c:numRef>
          </c:val>
          <c:extLst>
            <c:ext xmlns:c16="http://schemas.microsoft.com/office/drawing/2014/chart" uri="{C3380CC4-5D6E-409C-BE32-E72D297353CC}">
              <c16:uniqueId val="{00000000-EC0A-43FF-BAFC-86E8EF5BAD5B}"/>
            </c:ext>
          </c:extLst>
        </c:ser>
        <c:dLbls>
          <c:showLegendKey val="0"/>
          <c:showVal val="0"/>
          <c:showCatName val="0"/>
          <c:showSerName val="0"/>
          <c:showPercent val="0"/>
          <c:showBubbleSize val="0"/>
        </c:dLbls>
        <c:gapWidth val="150"/>
        <c:axId val="935537088"/>
        <c:axId val="935548512"/>
      </c:barChart>
      <c:lineChart>
        <c:grouping val="standard"/>
        <c:varyColors val="0"/>
        <c:ser>
          <c:idx val="0"/>
          <c:order val="1"/>
          <c:tx>
            <c:v>META</c:v>
          </c:tx>
          <c:spPr>
            <a:ln w="28575" cap="rnd">
              <a:solidFill>
                <a:schemeClr val="accent1"/>
              </a:solidFill>
              <a:round/>
            </a:ln>
            <a:effectLst/>
          </c:spPr>
          <c:marker>
            <c:symbol val="circle"/>
            <c:size val="6"/>
            <c:spPr>
              <a:solidFill>
                <a:schemeClr val="accent1"/>
              </a:solidFill>
              <a:ln>
                <a:noFill/>
              </a:ln>
              <a:effectLst/>
            </c:spPr>
          </c:marker>
          <c:val>
            <c:numRef>
              <c:f>INDICADOR_1!$D$39:$D$50</c:f>
              <c:numCache>
                <c:formatCode>0</c:formatCode>
                <c:ptCount val="12"/>
                <c:pt idx="0">
                  <c:v>5</c:v>
                </c:pt>
                <c:pt idx="1">
                  <c:v>5</c:v>
                </c:pt>
                <c:pt idx="2">
                  <c:v>5</c:v>
                </c:pt>
                <c:pt idx="3">
                  <c:v>5</c:v>
                </c:pt>
                <c:pt idx="4">
                  <c:v>5</c:v>
                </c:pt>
                <c:pt idx="5">
                  <c:v>5</c:v>
                </c:pt>
                <c:pt idx="6">
                  <c:v>5</c:v>
                </c:pt>
                <c:pt idx="7">
                  <c:v>5</c:v>
                </c:pt>
                <c:pt idx="8">
                  <c:v>5</c:v>
                </c:pt>
                <c:pt idx="9">
                  <c:v>5</c:v>
                </c:pt>
                <c:pt idx="10">
                  <c:v>5</c:v>
                </c:pt>
                <c:pt idx="11">
                  <c:v>5</c:v>
                </c:pt>
              </c:numCache>
            </c:numRef>
          </c:val>
          <c:smooth val="0"/>
          <c:extLst>
            <c:ext xmlns:c16="http://schemas.microsoft.com/office/drawing/2014/chart" uri="{C3380CC4-5D6E-409C-BE32-E72D297353CC}">
              <c16:uniqueId val="{00000001-EC0A-43FF-BAFC-86E8EF5BAD5B}"/>
            </c:ext>
          </c:extLst>
        </c:ser>
        <c:ser>
          <c:idx val="1"/>
          <c:order val="2"/>
          <c:tx>
            <c:v>NIVEL CRÍTICO</c:v>
          </c:tx>
          <c:spPr>
            <a:ln w="28575" cap="rnd">
              <a:solidFill>
                <a:schemeClr val="accent2"/>
              </a:solidFill>
              <a:round/>
            </a:ln>
            <a:effectLst/>
          </c:spPr>
          <c:marker>
            <c:symbol val="none"/>
          </c:marker>
          <c:val>
            <c:numRef>
              <c:f>INDICADOR_1!$P$39:$P$50</c:f>
              <c:numCache>
                <c:formatCode>0</c:formatCode>
                <c:ptCount val="12"/>
                <c:pt idx="0">
                  <c:v>8</c:v>
                </c:pt>
                <c:pt idx="1">
                  <c:v>8</c:v>
                </c:pt>
                <c:pt idx="2">
                  <c:v>8</c:v>
                </c:pt>
                <c:pt idx="3">
                  <c:v>8</c:v>
                </c:pt>
                <c:pt idx="4">
                  <c:v>8</c:v>
                </c:pt>
                <c:pt idx="5">
                  <c:v>8</c:v>
                </c:pt>
                <c:pt idx="6">
                  <c:v>8</c:v>
                </c:pt>
                <c:pt idx="7">
                  <c:v>8</c:v>
                </c:pt>
                <c:pt idx="8">
                  <c:v>8</c:v>
                </c:pt>
                <c:pt idx="9">
                  <c:v>8</c:v>
                </c:pt>
                <c:pt idx="10">
                  <c:v>8</c:v>
                </c:pt>
                <c:pt idx="11">
                  <c:v>8</c:v>
                </c:pt>
              </c:numCache>
            </c:numRef>
          </c:val>
          <c:smooth val="0"/>
          <c:extLst>
            <c:ext xmlns:c16="http://schemas.microsoft.com/office/drawing/2014/chart" uri="{C3380CC4-5D6E-409C-BE32-E72D297353CC}">
              <c16:uniqueId val="{00000002-EC0A-43FF-BAFC-86E8EF5BAD5B}"/>
            </c:ext>
          </c:extLst>
        </c:ser>
        <c:ser>
          <c:idx val="2"/>
          <c:order val="3"/>
          <c:tx>
            <c:v>NIVEL SATISFACTORIO</c:v>
          </c:tx>
          <c:spPr>
            <a:ln w="28575" cap="rnd">
              <a:solidFill>
                <a:schemeClr val="accent3"/>
              </a:solidFill>
              <a:round/>
            </a:ln>
            <a:effectLst/>
          </c:spPr>
          <c:marker>
            <c:symbol val="none"/>
          </c:marker>
          <c:val>
            <c:numRef>
              <c:f>INDICADOR_1!$O$39:$O$50</c:f>
              <c:numCache>
                <c:formatCode>0</c:formatCode>
                <c:ptCount val="12"/>
                <c:pt idx="0">
                  <c:v>5</c:v>
                </c:pt>
                <c:pt idx="1">
                  <c:v>5</c:v>
                </c:pt>
                <c:pt idx="2">
                  <c:v>5</c:v>
                </c:pt>
                <c:pt idx="3">
                  <c:v>5</c:v>
                </c:pt>
                <c:pt idx="4">
                  <c:v>5</c:v>
                </c:pt>
                <c:pt idx="5">
                  <c:v>5</c:v>
                </c:pt>
                <c:pt idx="6">
                  <c:v>5</c:v>
                </c:pt>
                <c:pt idx="7">
                  <c:v>5</c:v>
                </c:pt>
                <c:pt idx="8">
                  <c:v>5</c:v>
                </c:pt>
                <c:pt idx="9">
                  <c:v>5</c:v>
                </c:pt>
                <c:pt idx="10">
                  <c:v>5</c:v>
                </c:pt>
                <c:pt idx="11">
                  <c:v>5</c:v>
                </c:pt>
              </c:numCache>
            </c:numRef>
          </c:val>
          <c:smooth val="0"/>
          <c:extLst>
            <c:ext xmlns:c16="http://schemas.microsoft.com/office/drawing/2014/chart" uri="{C3380CC4-5D6E-409C-BE32-E72D297353CC}">
              <c16:uniqueId val="{00000003-EC0A-43FF-BAFC-86E8EF5BAD5B}"/>
            </c:ext>
          </c:extLst>
        </c:ser>
        <c:dLbls>
          <c:showLegendKey val="0"/>
          <c:showVal val="0"/>
          <c:showCatName val="0"/>
          <c:showSerName val="0"/>
          <c:showPercent val="0"/>
          <c:showBubbleSize val="0"/>
        </c:dLbls>
        <c:marker val="1"/>
        <c:smooth val="0"/>
        <c:axId val="935537088"/>
        <c:axId val="935548512"/>
      </c:lineChart>
      <c:catAx>
        <c:axId val="935537088"/>
        <c:scaling>
          <c:orientation val="minMax"/>
        </c:scaling>
        <c:delete val="0"/>
        <c:axPos val="b"/>
        <c:numFmt formatCode="General" sourceLinked="1"/>
        <c:majorTickMark val="none"/>
        <c:minorTickMark val="none"/>
        <c:tickLblPos val="nextTo"/>
        <c:spPr>
          <a:noFill/>
          <a:ln w="19050" cap="flat" cmpd="sng" algn="ctr">
            <a:solidFill>
              <a:schemeClr val="tx1">
                <a:lumMod val="25000"/>
                <a:lumOff val="75000"/>
              </a:schemeClr>
            </a:solidFill>
            <a:round/>
          </a:ln>
          <a:effectLst/>
        </c:spPr>
        <c:txPr>
          <a:bodyPr rot="0" spcFirstLastPara="1" vertOverflow="ellipsis"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35548512"/>
        <c:crosses val="autoZero"/>
        <c:auto val="1"/>
        <c:lblAlgn val="ctr"/>
        <c:lblOffset val="100"/>
        <c:tickLblSkip val="1"/>
        <c:tickMarkSkip val="1"/>
        <c:noMultiLvlLbl val="0"/>
      </c:catAx>
      <c:valAx>
        <c:axId val="935548512"/>
        <c:scaling>
          <c:orientation val="minMax"/>
        </c:scaling>
        <c:delete val="0"/>
        <c:axPos val="l"/>
        <c:majorGridlines>
          <c:spPr>
            <a:ln>
              <a:solidFill>
                <a:schemeClr val="tx1">
                  <a:lumMod val="15000"/>
                  <a:lumOff val="85000"/>
                </a:schemeClr>
              </a:solidFill>
            </a:ln>
            <a:effectLst/>
          </c:spPr>
        </c:majorGridlines>
        <c:numFmt formatCode="#,##0" sourceLinked="0"/>
        <c:majorTickMark val="none"/>
        <c:minorTickMark val="none"/>
        <c:tickLblPos val="nextTo"/>
        <c:spPr>
          <a:noFill/>
          <a:ln>
            <a:noFill/>
          </a:ln>
          <a:effectLst/>
        </c:spPr>
        <c:txPr>
          <a:bodyPr rot="0" spcFirstLastPara="1" vertOverflow="ellipsis"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35537088"/>
        <c:crosses val="autoZero"/>
        <c:crossBetween val="between"/>
      </c:valAx>
      <c:spPr>
        <a:noFill/>
        <a:ln>
          <a:noFill/>
        </a:ln>
        <a:effectLst/>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alignWithMargins="0"/>
    <c:pageMargins b="1" l="0.75000000000000078" r="0.75000000000000078" t="1" header="0" footer="0"/>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35374384661887903"/>
          <c:y val="6.8306193183789013E-2"/>
          <c:w val="0.55102406877171539"/>
          <c:h val="0.85792578638839156"/>
        </c:manualLayout>
      </c:layout>
      <c:barChart>
        <c:barDir val="col"/>
        <c:grouping val="clustered"/>
        <c:varyColors val="0"/>
        <c:ser>
          <c:idx val="0"/>
          <c:order val="0"/>
          <c:tx>
            <c:v>META</c:v>
          </c:tx>
          <c:spPr>
            <a:gradFill rotWithShape="0">
              <a:gsLst>
                <a:gs pos="0">
                  <a:srgbClr val="666699"/>
                </a:gs>
                <a:gs pos="100000">
                  <a:srgbClr val="666699">
                    <a:gamma/>
                    <a:tint val="0"/>
                    <a:invGamma/>
                  </a:srgbClr>
                </a:gs>
              </a:gsLst>
              <a:lin ang="5400000" scaled="1"/>
            </a:gradFill>
            <a:ln w="25400">
              <a:noFill/>
            </a:ln>
          </c:spPr>
          <c:invertIfNegative val="0"/>
          <c:dLbls>
            <c:spPr>
              <a:noFill/>
              <a:ln>
                <a:noFill/>
              </a:ln>
              <a:effectLst/>
            </c:spPr>
            <c:txPr>
              <a:bodyPr wrap="square" lIns="38100" tIns="19050" rIns="38100" bIns="19050" anchor="ctr">
                <a:spAutoFit/>
              </a:bodyPr>
              <a:lstStyle/>
              <a:p>
                <a:pPr>
                  <a:defRPr sz="800"/>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val>
            <c:numRef>
              <c:f>INDICADOR_1!$D$51</c:f>
              <c:numCache>
                <c:formatCode>0</c:formatCode>
                <c:ptCount val="1"/>
                <c:pt idx="0">
                  <c:v>5</c:v>
                </c:pt>
              </c:numCache>
            </c:numRef>
          </c:val>
          <c:extLst>
            <c:ext xmlns:c16="http://schemas.microsoft.com/office/drawing/2014/chart" uri="{C3380CC4-5D6E-409C-BE32-E72D297353CC}">
              <c16:uniqueId val="{00000000-B11C-4028-A360-0CC05A096ED8}"/>
            </c:ext>
          </c:extLst>
        </c:ser>
        <c:ser>
          <c:idx val="1"/>
          <c:order val="1"/>
          <c:tx>
            <c:v>ACT</c:v>
          </c:tx>
          <c:spPr>
            <a:gradFill rotWithShape="0">
              <a:gsLst>
                <a:gs pos="0">
                  <a:srgbClr val="802060"/>
                </a:gs>
                <a:gs pos="100000">
                  <a:srgbClr val="802060">
                    <a:gamma/>
                    <a:tint val="0"/>
                    <a:invGamma/>
                  </a:srgbClr>
                </a:gs>
              </a:gsLst>
              <a:lin ang="5400000" scaled="1"/>
            </a:gradFill>
            <a:ln w="25400">
              <a:noFill/>
            </a:ln>
          </c:spPr>
          <c:invertIfNegative val="0"/>
          <c:dLbls>
            <c:spPr>
              <a:noFill/>
              <a:ln>
                <a:noFill/>
              </a:ln>
              <a:effectLst/>
            </c:spPr>
            <c:txPr>
              <a:bodyPr wrap="square" lIns="38100" tIns="19050" rIns="38100" bIns="19050" anchor="ctr">
                <a:spAutoFit/>
              </a:bodyPr>
              <a:lstStyle/>
              <a:p>
                <a:pPr>
                  <a:defRPr sz="700"/>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val>
            <c:numRef>
              <c:f>INDICADOR_1!$E$51</c:f>
              <c:numCache>
                <c:formatCode>0.0</c:formatCode>
                <c:ptCount val="1"/>
                <c:pt idx="0">
                  <c:v>4.75</c:v>
                </c:pt>
              </c:numCache>
            </c:numRef>
          </c:val>
          <c:extLst>
            <c:ext xmlns:c16="http://schemas.microsoft.com/office/drawing/2014/chart" uri="{C3380CC4-5D6E-409C-BE32-E72D297353CC}">
              <c16:uniqueId val="{00000001-B11C-4028-A360-0CC05A096ED8}"/>
            </c:ext>
          </c:extLst>
        </c:ser>
        <c:dLbls>
          <c:showLegendKey val="0"/>
          <c:showVal val="0"/>
          <c:showCatName val="0"/>
          <c:showSerName val="0"/>
          <c:showPercent val="0"/>
          <c:showBubbleSize val="0"/>
        </c:dLbls>
        <c:gapWidth val="150"/>
        <c:axId val="935545248"/>
        <c:axId val="935539264"/>
      </c:barChart>
      <c:catAx>
        <c:axId val="935545248"/>
        <c:scaling>
          <c:orientation val="minMax"/>
        </c:scaling>
        <c:delete val="0"/>
        <c:axPos val="b"/>
        <c:title>
          <c:overlay val="0"/>
        </c:title>
        <c:numFmt formatCode="General" sourceLinked="1"/>
        <c:majorTickMark val="out"/>
        <c:minorTickMark val="none"/>
        <c:tickLblPos val="nextTo"/>
        <c:spPr>
          <a:ln w="12700">
            <a:solidFill>
              <a:srgbClr val="0000FF"/>
            </a:solidFill>
            <a:prstDash val="solid"/>
          </a:ln>
        </c:spPr>
        <c:txPr>
          <a:bodyPr rot="0" vert="horz"/>
          <a:lstStyle/>
          <a:p>
            <a:pPr>
              <a:defRPr sz="200" b="0" i="0" u="none" strike="noStrike" baseline="0">
                <a:solidFill>
                  <a:srgbClr val="000000"/>
                </a:solidFill>
                <a:latin typeface="Arial"/>
                <a:ea typeface="Arial"/>
                <a:cs typeface="Arial"/>
              </a:defRPr>
            </a:pPr>
            <a:endParaRPr lang="en-US"/>
          </a:p>
        </c:txPr>
        <c:crossAx val="935539264"/>
        <c:crosses val="autoZero"/>
        <c:auto val="1"/>
        <c:lblAlgn val="ctr"/>
        <c:lblOffset val="100"/>
        <c:tickLblSkip val="1"/>
        <c:tickMarkSkip val="1"/>
        <c:noMultiLvlLbl val="0"/>
      </c:catAx>
      <c:valAx>
        <c:axId val="935539264"/>
        <c:scaling>
          <c:orientation val="minMax"/>
        </c:scaling>
        <c:delete val="0"/>
        <c:axPos val="l"/>
        <c:majorGridlines>
          <c:spPr>
            <a:ln w="12700">
              <a:solidFill>
                <a:srgbClr val="0000FF"/>
              </a:solidFill>
              <a:prstDash val="solid"/>
            </a:ln>
          </c:spPr>
        </c:majorGridlines>
        <c:title>
          <c:overlay val="0"/>
        </c:title>
        <c:numFmt formatCode="0" sourceLinked="0"/>
        <c:majorTickMark val="out"/>
        <c:minorTickMark val="none"/>
        <c:tickLblPos val="nextTo"/>
        <c:spPr>
          <a:ln w="12700">
            <a:solidFill>
              <a:srgbClr val="0000FF"/>
            </a:solidFill>
            <a:prstDash val="solid"/>
          </a:ln>
        </c:spPr>
        <c:txPr>
          <a:bodyPr rot="0" vert="horz"/>
          <a:lstStyle/>
          <a:p>
            <a:pPr>
              <a:defRPr sz="800" b="1" i="0" u="none" strike="noStrike" baseline="0">
                <a:solidFill>
                  <a:srgbClr val="3333CC"/>
                </a:solidFill>
                <a:latin typeface="Arial"/>
                <a:ea typeface="Arial"/>
                <a:cs typeface="Arial"/>
              </a:defRPr>
            </a:pPr>
            <a:endParaRPr lang="en-US"/>
          </a:p>
        </c:txPr>
        <c:crossAx val="935545248"/>
        <c:crosses val="autoZero"/>
        <c:crossBetween val="between"/>
      </c:valAx>
      <c:spPr>
        <a:noFill/>
        <a:ln w="25400">
          <a:noFill/>
        </a:ln>
      </c:spPr>
    </c:plotArea>
    <c:plotVisOnly val="1"/>
    <c:dispBlanksAs val="gap"/>
    <c:showDLblsOverMax val="0"/>
  </c:chart>
  <c:spPr>
    <a:solidFill>
      <a:srgbClr val="FFFFFF"/>
    </a:solidFill>
    <a:ln w="9525">
      <a:noFill/>
    </a:ln>
  </c:spPr>
  <c:txPr>
    <a:bodyPr/>
    <a:lstStyle/>
    <a:p>
      <a:pPr>
        <a:defRPr sz="200" b="0" i="0" u="none" strike="noStrike" baseline="0">
          <a:solidFill>
            <a:srgbClr val="000000"/>
          </a:solidFill>
          <a:latin typeface="Arial"/>
          <a:ea typeface="Arial"/>
          <a:cs typeface="Arial"/>
        </a:defRPr>
      </a:pPr>
      <a:endParaRPr lang="en-US"/>
    </a:p>
  </c:txPr>
  <c:printSettings>
    <c:headerFooter alignWithMargins="0"/>
    <c:pageMargins b="1" l="0.75000000000000078" r="0.75000000000000078" t="1" header="0" footer="0"/>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200" b="1" i="0" u="none" strike="noStrike" baseline="0">
                <a:solidFill>
                  <a:srgbClr val="000000"/>
                </a:solidFill>
                <a:latin typeface="Arial"/>
                <a:ea typeface="Arial"/>
                <a:cs typeface="Arial"/>
              </a:defRPr>
            </a:pPr>
            <a:r>
              <a:rPr lang="en-US"/>
              <a:t>LOGROS</a:t>
            </a:r>
          </a:p>
        </c:rich>
      </c:tx>
      <c:layout>
        <c:manualLayout>
          <c:xMode val="edge"/>
          <c:yMode val="edge"/>
          <c:x val="0.46239877489914633"/>
          <c:y val="3.0444951777477518E-2"/>
        </c:manualLayout>
      </c:layout>
      <c:overlay val="0"/>
      <c:spPr>
        <a:noFill/>
        <a:ln w="25400">
          <a:noFill/>
        </a:ln>
      </c:spPr>
    </c:title>
    <c:autoTitleDeleted val="0"/>
    <c:plotArea>
      <c:layout>
        <c:manualLayout>
          <c:layoutTarget val="inner"/>
          <c:xMode val="edge"/>
          <c:yMode val="edge"/>
          <c:x val="5.7926886757342831E-2"/>
          <c:y val="0.16861845979679743"/>
          <c:w val="0.92784644928866677"/>
          <c:h val="0.72833806940005352"/>
        </c:manualLayout>
      </c:layout>
      <c:barChart>
        <c:barDir val="col"/>
        <c:grouping val="clustered"/>
        <c:varyColors val="0"/>
        <c:ser>
          <c:idx val="3"/>
          <c:order val="0"/>
          <c:tx>
            <c:v>LOGROS</c:v>
          </c:tx>
          <c:spPr>
            <a:gradFill rotWithShape="0">
              <a:gsLst>
                <a:gs pos="0">
                  <a:srgbClr val="000080"/>
                </a:gs>
                <a:gs pos="100000">
                  <a:srgbClr val="A0E0E0"/>
                </a:gs>
              </a:gsLst>
              <a:lin ang="5400000" scaled="1"/>
            </a:gradFill>
            <a:ln w="25400">
              <a:noFill/>
            </a:ln>
          </c:spPr>
          <c:invertIfNegative val="0"/>
          <c:cat>
            <c:strRef>
              <c:f>INDICADOR_2!$C$39:$C$50</c:f>
              <c:strCache>
                <c:ptCount val="12"/>
                <c:pt idx="0">
                  <c:v>Enero</c:v>
                </c:pt>
                <c:pt idx="1">
                  <c:v>Febrero</c:v>
                </c:pt>
                <c:pt idx="2">
                  <c:v>Marzo</c:v>
                </c:pt>
                <c:pt idx="3">
                  <c:v>Abril</c:v>
                </c:pt>
                <c:pt idx="4">
                  <c:v>Mayo</c:v>
                </c:pt>
                <c:pt idx="5">
                  <c:v>Junio</c:v>
                </c:pt>
                <c:pt idx="6">
                  <c:v>Julio</c:v>
                </c:pt>
                <c:pt idx="7">
                  <c:v>Agosto</c:v>
                </c:pt>
                <c:pt idx="8">
                  <c:v>Septiembre</c:v>
                </c:pt>
                <c:pt idx="9">
                  <c:v>Octubre</c:v>
                </c:pt>
                <c:pt idx="10">
                  <c:v>Noviembre</c:v>
                </c:pt>
                <c:pt idx="11">
                  <c:v>Diciembre</c:v>
                </c:pt>
              </c:strCache>
            </c:strRef>
          </c:cat>
          <c:val>
            <c:numRef>
              <c:f>INDICADOR_2!$E$39:$E$50</c:f>
              <c:numCache>
                <c:formatCode>0.00%</c:formatCode>
                <c:ptCount val="12"/>
                <c:pt idx="0">
                  <c:v>1</c:v>
                </c:pt>
                <c:pt idx="1">
                  <c:v>0.89949999999999997</c:v>
                </c:pt>
                <c:pt idx="2">
                  <c:v>0.995</c:v>
                </c:pt>
                <c:pt idx="3">
                  <c:v>1</c:v>
                </c:pt>
                <c:pt idx="4">
                  <c:v>0.99150000000000005</c:v>
                </c:pt>
                <c:pt idx="5">
                  <c:v>1</c:v>
                </c:pt>
                <c:pt idx="6">
                  <c:v>0.995</c:v>
                </c:pt>
                <c:pt idx="7">
                  <c:v>0.99</c:v>
                </c:pt>
                <c:pt idx="8">
                  <c:v>1</c:v>
                </c:pt>
                <c:pt idx="9">
                  <c:v>0.99650000000000005</c:v>
                </c:pt>
                <c:pt idx="10">
                  <c:v>0.98499999999999999</c:v>
                </c:pt>
                <c:pt idx="11">
                  <c:v>0.98499999999999999</c:v>
                </c:pt>
              </c:numCache>
            </c:numRef>
          </c:val>
          <c:extLst>
            <c:ext xmlns:c16="http://schemas.microsoft.com/office/drawing/2014/chart" uri="{C3380CC4-5D6E-409C-BE32-E72D297353CC}">
              <c16:uniqueId val="{00000000-5E0E-4EC7-A923-115475868985}"/>
            </c:ext>
          </c:extLst>
        </c:ser>
        <c:dLbls>
          <c:showLegendKey val="0"/>
          <c:showVal val="0"/>
          <c:showCatName val="0"/>
          <c:showSerName val="0"/>
          <c:showPercent val="0"/>
          <c:showBubbleSize val="0"/>
        </c:dLbls>
        <c:gapWidth val="150"/>
        <c:axId val="935545792"/>
        <c:axId val="935544160"/>
      </c:barChart>
      <c:lineChart>
        <c:grouping val="standard"/>
        <c:varyColors val="0"/>
        <c:ser>
          <c:idx val="0"/>
          <c:order val="1"/>
          <c:tx>
            <c:v>META</c:v>
          </c:tx>
          <c:spPr>
            <a:ln w="25400">
              <a:solidFill>
                <a:srgbClr val="008000"/>
              </a:solidFill>
              <a:prstDash val="solid"/>
            </a:ln>
          </c:spPr>
          <c:marker>
            <c:symbol val="diamond"/>
            <c:size val="7"/>
            <c:spPr>
              <a:solidFill>
                <a:srgbClr val="008000"/>
              </a:solidFill>
              <a:ln>
                <a:solidFill>
                  <a:srgbClr val="008000"/>
                </a:solidFill>
                <a:prstDash val="solid"/>
              </a:ln>
            </c:spPr>
          </c:marker>
          <c:val>
            <c:numRef>
              <c:f>INDICADOR_2!$D$39:$D$50</c:f>
              <c:numCache>
                <c:formatCode>0%</c:formatCode>
                <c:ptCount val="12"/>
                <c:pt idx="0">
                  <c:v>1</c:v>
                </c:pt>
                <c:pt idx="1">
                  <c:v>1</c:v>
                </c:pt>
                <c:pt idx="2">
                  <c:v>1</c:v>
                </c:pt>
                <c:pt idx="3">
                  <c:v>1</c:v>
                </c:pt>
                <c:pt idx="4">
                  <c:v>1</c:v>
                </c:pt>
                <c:pt idx="5">
                  <c:v>1</c:v>
                </c:pt>
                <c:pt idx="6">
                  <c:v>1</c:v>
                </c:pt>
                <c:pt idx="7">
                  <c:v>1</c:v>
                </c:pt>
                <c:pt idx="8">
                  <c:v>1</c:v>
                </c:pt>
                <c:pt idx="9">
                  <c:v>1</c:v>
                </c:pt>
                <c:pt idx="10">
                  <c:v>1</c:v>
                </c:pt>
                <c:pt idx="11">
                  <c:v>1</c:v>
                </c:pt>
              </c:numCache>
            </c:numRef>
          </c:val>
          <c:smooth val="0"/>
          <c:extLst>
            <c:ext xmlns:c16="http://schemas.microsoft.com/office/drawing/2014/chart" uri="{C3380CC4-5D6E-409C-BE32-E72D297353CC}">
              <c16:uniqueId val="{00000001-5E0E-4EC7-A923-115475868985}"/>
            </c:ext>
          </c:extLst>
        </c:ser>
        <c:ser>
          <c:idx val="1"/>
          <c:order val="2"/>
          <c:tx>
            <c:v>NIVEL CRÍTICO</c:v>
          </c:tx>
          <c:spPr>
            <a:ln w="25400">
              <a:solidFill>
                <a:srgbClr val="FF0000"/>
              </a:solidFill>
              <a:prstDash val="solid"/>
            </a:ln>
          </c:spPr>
          <c:marker>
            <c:symbol val="none"/>
          </c:marker>
          <c:val>
            <c:numRef>
              <c:f>INDICADOR_2!$P$39:$P$50</c:f>
              <c:numCache>
                <c:formatCode>0%</c:formatCode>
                <c:ptCount val="12"/>
                <c:pt idx="0">
                  <c:v>0.74</c:v>
                </c:pt>
                <c:pt idx="1">
                  <c:v>0.74</c:v>
                </c:pt>
                <c:pt idx="2">
                  <c:v>0.74</c:v>
                </c:pt>
                <c:pt idx="3">
                  <c:v>0.74</c:v>
                </c:pt>
                <c:pt idx="4">
                  <c:v>0.74</c:v>
                </c:pt>
                <c:pt idx="5">
                  <c:v>0.74</c:v>
                </c:pt>
                <c:pt idx="6">
                  <c:v>0.74</c:v>
                </c:pt>
                <c:pt idx="7">
                  <c:v>0.74</c:v>
                </c:pt>
                <c:pt idx="8">
                  <c:v>0.74</c:v>
                </c:pt>
                <c:pt idx="9">
                  <c:v>0.74</c:v>
                </c:pt>
                <c:pt idx="10">
                  <c:v>0.74</c:v>
                </c:pt>
                <c:pt idx="11">
                  <c:v>0.74</c:v>
                </c:pt>
              </c:numCache>
            </c:numRef>
          </c:val>
          <c:smooth val="0"/>
          <c:extLst>
            <c:ext xmlns:c16="http://schemas.microsoft.com/office/drawing/2014/chart" uri="{C3380CC4-5D6E-409C-BE32-E72D297353CC}">
              <c16:uniqueId val="{00000002-5E0E-4EC7-A923-115475868985}"/>
            </c:ext>
          </c:extLst>
        </c:ser>
        <c:ser>
          <c:idx val="2"/>
          <c:order val="3"/>
          <c:tx>
            <c:v>NIVEL SATISFACTORIO</c:v>
          </c:tx>
          <c:spPr>
            <a:ln w="25400">
              <a:solidFill>
                <a:srgbClr val="FFFF00"/>
              </a:solidFill>
              <a:prstDash val="solid"/>
            </a:ln>
          </c:spPr>
          <c:marker>
            <c:symbol val="none"/>
          </c:marker>
          <c:val>
            <c:numRef>
              <c:f>INDICADOR_2!$O$39:$O$50</c:f>
              <c:numCache>
                <c:formatCode>0%</c:formatCode>
                <c:ptCount val="12"/>
                <c:pt idx="0">
                  <c:v>0.75</c:v>
                </c:pt>
                <c:pt idx="1">
                  <c:v>0.75</c:v>
                </c:pt>
                <c:pt idx="2">
                  <c:v>0.75</c:v>
                </c:pt>
                <c:pt idx="3">
                  <c:v>0.75</c:v>
                </c:pt>
                <c:pt idx="4">
                  <c:v>0.75</c:v>
                </c:pt>
                <c:pt idx="5">
                  <c:v>0.75</c:v>
                </c:pt>
                <c:pt idx="6">
                  <c:v>0.75</c:v>
                </c:pt>
                <c:pt idx="7">
                  <c:v>0.75</c:v>
                </c:pt>
                <c:pt idx="8">
                  <c:v>0.75</c:v>
                </c:pt>
                <c:pt idx="9">
                  <c:v>0.75</c:v>
                </c:pt>
                <c:pt idx="10">
                  <c:v>0.75</c:v>
                </c:pt>
                <c:pt idx="11">
                  <c:v>0.75</c:v>
                </c:pt>
              </c:numCache>
            </c:numRef>
          </c:val>
          <c:smooth val="0"/>
          <c:extLst>
            <c:ext xmlns:c16="http://schemas.microsoft.com/office/drawing/2014/chart" uri="{C3380CC4-5D6E-409C-BE32-E72D297353CC}">
              <c16:uniqueId val="{00000003-5E0E-4EC7-A923-115475868985}"/>
            </c:ext>
          </c:extLst>
        </c:ser>
        <c:dLbls>
          <c:showLegendKey val="0"/>
          <c:showVal val="0"/>
          <c:showCatName val="0"/>
          <c:showSerName val="0"/>
          <c:showPercent val="0"/>
          <c:showBubbleSize val="0"/>
        </c:dLbls>
        <c:marker val="1"/>
        <c:smooth val="0"/>
        <c:axId val="935545792"/>
        <c:axId val="935544160"/>
      </c:lineChart>
      <c:catAx>
        <c:axId val="935545792"/>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700" b="1" i="0" u="none" strike="noStrike" baseline="0">
                <a:solidFill>
                  <a:srgbClr val="3333CC"/>
                </a:solidFill>
                <a:latin typeface="Arial"/>
                <a:ea typeface="Arial"/>
                <a:cs typeface="Arial"/>
              </a:defRPr>
            </a:pPr>
            <a:endParaRPr lang="en-US"/>
          </a:p>
        </c:txPr>
        <c:crossAx val="935544160"/>
        <c:crosses val="autoZero"/>
        <c:auto val="1"/>
        <c:lblAlgn val="ctr"/>
        <c:lblOffset val="100"/>
        <c:tickLblSkip val="1"/>
        <c:tickMarkSkip val="1"/>
        <c:noMultiLvlLbl val="0"/>
      </c:catAx>
      <c:valAx>
        <c:axId val="935544160"/>
        <c:scaling>
          <c:orientation val="minMax"/>
          <c:max val="1"/>
          <c:min val="0"/>
        </c:scaling>
        <c:delete val="0"/>
        <c:axPos val="l"/>
        <c:majorGridlines>
          <c:spPr>
            <a:ln w="3175">
              <a:solidFill>
                <a:srgbClr val="0000FF"/>
              </a:solidFill>
              <a:prstDash val="solid"/>
            </a:ln>
          </c:spPr>
        </c:majorGridlines>
        <c:numFmt formatCode="0%" sourceLinked="0"/>
        <c:majorTickMark val="out"/>
        <c:minorTickMark val="none"/>
        <c:tickLblPos val="nextTo"/>
        <c:spPr>
          <a:ln w="3175">
            <a:solidFill>
              <a:srgbClr val="3366FF"/>
            </a:solidFill>
            <a:prstDash val="solid"/>
          </a:ln>
        </c:spPr>
        <c:txPr>
          <a:bodyPr rot="0" vert="horz"/>
          <a:lstStyle/>
          <a:p>
            <a:pPr>
              <a:defRPr sz="900" b="1" i="0" u="none" strike="noStrike" baseline="0">
                <a:solidFill>
                  <a:srgbClr val="3333CC"/>
                </a:solidFill>
                <a:latin typeface="Arial"/>
                <a:ea typeface="Arial"/>
                <a:cs typeface="Arial"/>
              </a:defRPr>
            </a:pPr>
            <a:endParaRPr lang="en-US"/>
          </a:p>
        </c:txPr>
        <c:crossAx val="935545792"/>
        <c:crosses val="autoZero"/>
        <c:crossBetween val="between"/>
        <c:majorUnit val="0.1"/>
        <c:minorUnit val="2.0000000000000011E-2"/>
      </c:valAx>
      <c:spPr>
        <a:noFill/>
        <a:ln w="12700">
          <a:solidFill>
            <a:srgbClr val="808080"/>
          </a:solidFill>
          <a:prstDash val="solid"/>
        </a:ln>
      </c:spPr>
    </c:plotArea>
    <c:plotVisOnly val="1"/>
    <c:dispBlanksAs val="gap"/>
    <c:showDLblsOverMax val="0"/>
  </c:chart>
  <c:spPr>
    <a:noFill/>
    <a:ln w="9525">
      <a:noFill/>
    </a:ln>
  </c:spPr>
  <c:txPr>
    <a:bodyPr/>
    <a:lstStyle/>
    <a:p>
      <a:pPr>
        <a:defRPr sz="1175" b="0" i="0" u="none" strike="noStrike" baseline="0">
          <a:solidFill>
            <a:srgbClr val="000000"/>
          </a:solidFill>
          <a:latin typeface="Arial"/>
          <a:ea typeface="Arial"/>
          <a:cs typeface="Arial"/>
        </a:defRPr>
      </a:pPr>
      <a:endParaRPr lang="en-US"/>
    </a:p>
  </c:txPr>
  <c:printSettings>
    <c:headerFooter alignWithMargins="0"/>
    <c:pageMargins b="1" l="0.750000000000001" r="0.750000000000001" t="1" header="0" footer="0"/>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35374384661887903"/>
          <c:y val="6.8306193183789013E-2"/>
          <c:w val="0.55102406877171539"/>
          <c:h val="0.85792578638839212"/>
        </c:manualLayout>
      </c:layout>
      <c:barChart>
        <c:barDir val="col"/>
        <c:grouping val="clustered"/>
        <c:varyColors val="0"/>
        <c:ser>
          <c:idx val="0"/>
          <c:order val="0"/>
          <c:tx>
            <c:v>META</c:v>
          </c:tx>
          <c:spPr>
            <a:gradFill rotWithShape="0">
              <a:gsLst>
                <a:gs pos="0">
                  <a:srgbClr val="666699"/>
                </a:gs>
                <a:gs pos="100000">
                  <a:srgbClr val="666699">
                    <a:gamma/>
                    <a:tint val="0"/>
                    <a:invGamma/>
                  </a:srgbClr>
                </a:gs>
              </a:gsLst>
              <a:lin ang="5400000" scaled="1"/>
            </a:gradFill>
            <a:ln w="25400">
              <a:noFill/>
            </a:ln>
          </c:spPr>
          <c:invertIfNegative val="0"/>
          <c:val>
            <c:numRef>
              <c:f>INDICADOR_2!$D$51</c:f>
              <c:numCache>
                <c:formatCode>0%</c:formatCode>
                <c:ptCount val="1"/>
                <c:pt idx="0">
                  <c:v>1</c:v>
                </c:pt>
              </c:numCache>
            </c:numRef>
          </c:val>
          <c:extLst>
            <c:ext xmlns:c16="http://schemas.microsoft.com/office/drawing/2014/chart" uri="{C3380CC4-5D6E-409C-BE32-E72D297353CC}">
              <c16:uniqueId val="{00000000-69B8-4A4F-A6E4-1E9EB57272EF}"/>
            </c:ext>
          </c:extLst>
        </c:ser>
        <c:ser>
          <c:idx val="1"/>
          <c:order val="1"/>
          <c:tx>
            <c:v>ACT</c:v>
          </c:tx>
          <c:spPr>
            <a:gradFill rotWithShape="0">
              <a:gsLst>
                <a:gs pos="0">
                  <a:srgbClr val="802060"/>
                </a:gs>
                <a:gs pos="100000">
                  <a:srgbClr val="802060">
                    <a:gamma/>
                    <a:tint val="0"/>
                    <a:invGamma/>
                  </a:srgbClr>
                </a:gs>
              </a:gsLst>
              <a:lin ang="5400000" scaled="1"/>
            </a:gradFill>
            <a:ln w="25400">
              <a:noFill/>
            </a:ln>
          </c:spPr>
          <c:invertIfNegative val="0"/>
          <c:val>
            <c:numRef>
              <c:f>INDICADOR_2!$E$51</c:f>
              <c:numCache>
                <c:formatCode>0.00%</c:formatCode>
                <c:ptCount val="1"/>
                <c:pt idx="0">
                  <c:v>0.98645833333333321</c:v>
                </c:pt>
              </c:numCache>
            </c:numRef>
          </c:val>
          <c:extLst>
            <c:ext xmlns:c16="http://schemas.microsoft.com/office/drawing/2014/chart" uri="{C3380CC4-5D6E-409C-BE32-E72D297353CC}">
              <c16:uniqueId val="{00000001-69B8-4A4F-A6E4-1E9EB57272EF}"/>
            </c:ext>
          </c:extLst>
        </c:ser>
        <c:dLbls>
          <c:showLegendKey val="0"/>
          <c:showVal val="0"/>
          <c:showCatName val="0"/>
          <c:showSerName val="0"/>
          <c:showPercent val="0"/>
          <c:showBubbleSize val="0"/>
        </c:dLbls>
        <c:gapWidth val="150"/>
        <c:axId val="935546880"/>
        <c:axId val="935539808"/>
      </c:barChart>
      <c:catAx>
        <c:axId val="935546880"/>
        <c:scaling>
          <c:orientation val="minMax"/>
        </c:scaling>
        <c:delete val="0"/>
        <c:axPos val="b"/>
        <c:numFmt formatCode="General" sourceLinked="1"/>
        <c:majorTickMark val="out"/>
        <c:minorTickMark val="none"/>
        <c:tickLblPos val="nextTo"/>
        <c:spPr>
          <a:ln w="12700">
            <a:solidFill>
              <a:srgbClr val="0000FF"/>
            </a:solidFill>
            <a:prstDash val="solid"/>
          </a:ln>
        </c:spPr>
        <c:txPr>
          <a:bodyPr rot="0" vert="horz"/>
          <a:lstStyle/>
          <a:p>
            <a:pPr>
              <a:defRPr sz="200" b="0" i="0" u="none" strike="noStrike" baseline="0">
                <a:solidFill>
                  <a:srgbClr val="000000"/>
                </a:solidFill>
                <a:latin typeface="Arial"/>
                <a:ea typeface="Arial"/>
                <a:cs typeface="Arial"/>
              </a:defRPr>
            </a:pPr>
            <a:endParaRPr lang="en-US"/>
          </a:p>
        </c:txPr>
        <c:crossAx val="935539808"/>
        <c:crosses val="autoZero"/>
        <c:auto val="1"/>
        <c:lblAlgn val="ctr"/>
        <c:lblOffset val="100"/>
        <c:tickLblSkip val="1"/>
        <c:tickMarkSkip val="1"/>
        <c:noMultiLvlLbl val="0"/>
      </c:catAx>
      <c:valAx>
        <c:axId val="935539808"/>
        <c:scaling>
          <c:orientation val="minMax"/>
          <c:max val="1"/>
          <c:min val="0"/>
        </c:scaling>
        <c:delete val="0"/>
        <c:axPos val="l"/>
        <c:majorGridlines>
          <c:spPr>
            <a:ln w="12700">
              <a:solidFill>
                <a:srgbClr val="0000FF"/>
              </a:solidFill>
              <a:prstDash val="solid"/>
            </a:ln>
          </c:spPr>
        </c:majorGridlines>
        <c:numFmt formatCode="0%" sourceLinked="0"/>
        <c:majorTickMark val="out"/>
        <c:minorTickMark val="none"/>
        <c:tickLblPos val="nextTo"/>
        <c:spPr>
          <a:ln w="12700">
            <a:solidFill>
              <a:srgbClr val="0000FF"/>
            </a:solidFill>
            <a:prstDash val="solid"/>
          </a:ln>
        </c:spPr>
        <c:txPr>
          <a:bodyPr rot="0" vert="horz"/>
          <a:lstStyle/>
          <a:p>
            <a:pPr>
              <a:defRPr sz="800" b="1" i="0" u="none" strike="noStrike" baseline="0">
                <a:solidFill>
                  <a:srgbClr val="3333CC"/>
                </a:solidFill>
                <a:latin typeface="Arial"/>
                <a:ea typeface="Arial"/>
                <a:cs typeface="Arial"/>
              </a:defRPr>
            </a:pPr>
            <a:endParaRPr lang="en-US"/>
          </a:p>
        </c:txPr>
        <c:crossAx val="935546880"/>
        <c:crosses val="autoZero"/>
        <c:crossBetween val="between"/>
        <c:majorUnit val="0.1"/>
        <c:minorUnit val="1.0000000000000005E-2"/>
      </c:valAx>
      <c:spPr>
        <a:noFill/>
        <a:ln w="25400">
          <a:noFill/>
        </a:ln>
      </c:spPr>
    </c:plotArea>
    <c:plotVisOnly val="1"/>
    <c:dispBlanksAs val="gap"/>
    <c:showDLblsOverMax val="0"/>
  </c:chart>
  <c:spPr>
    <a:solidFill>
      <a:srgbClr val="FFFFFF"/>
    </a:solidFill>
    <a:ln w="9525">
      <a:noFill/>
    </a:ln>
  </c:spPr>
  <c:txPr>
    <a:bodyPr/>
    <a:lstStyle/>
    <a:p>
      <a:pPr>
        <a:defRPr sz="200" b="0" i="0" u="none" strike="noStrike" baseline="0">
          <a:solidFill>
            <a:srgbClr val="000000"/>
          </a:solidFill>
          <a:latin typeface="Arial"/>
          <a:ea typeface="Arial"/>
          <a:cs typeface="Arial"/>
        </a:defRPr>
      </a:pPr>
      <a:endParaRPr lang="en-US"/>
    </a:p>
  </c:txPr>
  <c:printSettings>
    <c:headerFooter alignWithMargins="0"/>
    <c:pageMargins b="1" l="0.750000000000001" r="0.750000000000001" t="1" header="0" footer="0"/>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840" b="0" i="0" u="none" strike="noStrike" baseline="0">
                <a:solidFill>
                  <a:srgbClr val="000000"/>
                </a:solidFill>
                <a:latin typeface="Arial"/>
                <a:ea typeface="Arial"/>
                <a:cs typeface="Arial"/>
              </a:defRPr>
            </a:pPr>
            <a:r>
              <a:rPr lang="en-US"/>
              <a:t>LOGROS</a:t>
            </a:r>
          </a:p>
        </c:rich>
      </c:tx>
      <c:layout>
        <c:manualLayout>
          <c:xMode val="edge"/>
          <c:yMode val="edge"/>
          <c:x val="0.46239875571109168"/>
          <c:y val="3.0444976986572329E-2"/>
        </c:manualLayout>
      </c:layout>
      <c:overlay val="0"/>
      <c:spPr>
        <a:noFill/>
        <a:ln w="25400">
          <a:noFill/>
        </a:ln>
      </c:spPr>
    </c:title>
    <c:autoTitleDeleted val="0"/>
    <c:plotArea>
      <c:layout>
        <c:manualLayout>
          <c:layoutTarget val="inner"/>
          <c:xMode val="edge"/>
          <c:yMode val="edge"/>
          <c:x val="5.7926886757342831E-2"/>
          <c:y val="0.16861845979679749"/>
          <c:w val="0.92784644928866677"/>
          <c:h val="0.72833806940005352"/>
        </c:manualLayout>
      </c:layout>
      <c:barChart>
        <c:barDir val="col"/>
        <c:grouping val="clustered"/>
        <c:varyColors val="0"/>
        <c:ser>
          <c:idx val="3"/>
          <c:order val="0"/>
          <c:tx>
            <c:v>LOGROS</c:v>
          </c:tx>
          <c:spPr>
            <a:gradFill rotWithShape="0">
              <a:gsLst>
                <a:gs pos="0">
                  <a:srgbClr val="000080"/>
                </a:gs>
                <a:gs pos="100000">
                  <a:srgbClr val="A0E0E0"/>
                </a:gs>
              </a:gsLst>
              <a:lin ang="5400000" scaled="1"/>
            </a:gradFill>
            <a:ln w="25400">
              <a:noFill/>
            </a:ln>
          </c:spPr>
          <c:invertIfNegative val="0"/>
          <c:cat>
            <c:strRef>
              <c:f>INDICADOR_3!$C$39:$C$50</c:f>
              <c:strCache>
                <c:ptCount val="12"/>
                <c:pt idx="0">
                  <c:v>Enero</c:v>
                </c:pt>
                <c:pt idx="1">
                  <c:v>Febrero</c:v>
                </c:pt>
                <c:pt idx="2">
                  <c:v>Marzo</c:v>
                </c:pt>
                <c:pt idx="3">
                  <c:v>Abril</c:v>
                </c:pt>
                <c:pt idx="4">
                  <c:v>Mayo</c:v>
                </c:pt>
                <c:pt idx="5">
                  <c:v>Junio</c:v>
                </c:pt>
                <c:pt idx="6">
                  <c:v>Julio</c:v>
                </c:pt>
                <c:pt idx="7">
                  <c:v>Agosto</c:v>
                </c:pt>
                <c:pt idx="8">
                  <c:v>Septiembre</c:v>
                </c:pt>
                <c:pt idx="9">
                  <c:v>Octubre</c:v>
                </c:pt>
                <c:pt idx="10">
                  <c:v>Noviembre</c:v>
                </c:pt>
                <c:pt idx="11">
                  <c:v>Diciembre</c:v>
                </c:pt>
              </c:strCache>
            </c:strRef>
          </c:cat>
          <c:val>
            <c:numRef>
              <c:f>INDICADOR_3!$E$39:$E$50</c:f>
              <c:numCache>
                <c:formatCode>0%</c:formatCode>
                <c:ptCount val="12"/>
                <c:pt idx="0">
                  <c:v>0</c:v>
                </c:pt>
                <c:pt idx="1">
                  <c:v>0.92500000000000004</c:v>
                </c:pt>
                <c:pt idx="2">
                  <c:v>0</c:v>
                </c:pt>
                <c:pt idx="3">
                  <c:v>0</c:v>
                </c:pt>
                <c:pt idx="4">
                  <c:v>1</c:v>
                </c:pt>
                <c:pt idx="5">
                  <c:v>0</c:v>
                </c:pt>
                <c:pt idx="6">
                  <c:v>0</c:v>
                </c:pt>
                <c:pt idx="7">
                  <c:v>1</c:v>
                </c:pt>
                <c:pt idx="8">
                  <c:v>0</c:v>
                </c:pt>
                <c:pt idx="9">
                  <c:v>0</c:v>
                </c:pt>
                <c:pt idx="10">
                  <c:v>0.98499999999999999</c:v>
                </c:pt>
                <c:pt idx="11">
                  <c:v>0</c:v>
                </c:pt>
              </c:numCache>
            </c:numRef>
          </c:val>
          <c:extLst>
            <c:ext xmlns:c16="http://schemas.microsoft.com/office/drawing/2014/chart" uri="{C3380CC4-5D6E-409C-BE32-E72D297353CC}">
              <c16:uniqueId val="{00000000-1193-4E0C-9FFA-72D1F95A3174}"/>
            </c:ext>
          </c:extLst>
        </c:ser>
        <c:dLbls>
          <c:showLegendKey val="0"/>
          <c:showVal val="0"/>
          <c:showCatName val="0"/>
          <c:showSerName val="0"/>
          <c:showPercent val="0"/>
          <c:showBubbleSize val="0"/>
        </c:dLbls>
        <c:gapWidth val="150"/>
        <c:axId val="935547424"/>
        <c:axId val="935538176"/>
      </c:barChart>
      <c:lineChart>
        <c:grouping val="standard"/>
        <c:varyColors val="0"/>
        <c:ser>
          <c:idx val="0"/>
          <c:order val="1"/>
          <c:tx>
            <c:v>META</c:v>
          </c:tx>
          <c:spPr>
            <a:ln w="25400">
              <a:solidFill>
                <a:srgbClr val="008000"/>
              </a:solidFill>
              <a:prstDash val="solid"/>
            </a:ln>
          </c:spPr>
          <c:marker>
            <c:symbol val="diamond"/>
            <c:size val="7"/>
            <c:spPr>
              <a:solidFill>
                <a:srgbClr val="008000"/>
              </a:solidFill>
              <a:ln>
                <a:solidFill>
                  <a:srgbClr val="008000"/>
                </a:solidFill>
                <a:prstDash val="solid"/>
              </a:ln>
            </c:spPr>
          </c:marker>
          <c:val>
            <c:numRef>
              <c:f>INDICADOR_3!$D$39:$D$50</c:f>
              <c:numCache>
                <c:formatCode>0%</c:formatCode>
                <c:ptCount val="12"/>
                <c:pt idx="0">
                  <c:v>1</c:v>
                </c:pt>
                <c:pt idx="1">
                  <c:v>1</c:v>
                </c:pt>
                <c:pt idx="2">
                  <c:v>1</c:v>
                </c:pt>
                <c:pt idx="3">
                  <c:v>1</c:v>
                </c:pt>
                <c:pt idx="4">
                  <c:v>1</c:v>
                </c:pt>
                <c:pt idx="5">
                  <c:v>1</c:v>
                </c:pt>
                <c:pt idx="6">
                  <c:v>1</c:v>
                </c:pt>
                <c:pt idx="7">
                  <c:v>1</c:v>
                </c:pt>
                <c:pt idx="8">
                  <c:v>1</c:v>
                </c:pt>
                <c:pt idx="9">
                  <c:v>1</c:v>
                </c:pt>
                <c:pt idx="10">
                  <c:v>1</c:v>
                </c:pt>
                <c:pt idx="11">
                  <c:v>1</c:v>
                </c:pt>
              </c:numCache>
            </c:numRef>
          </c:val>
          <c:smooth val="0"/>
          <c:extLst>
            <c:ext xmlns:c16="http://schemas.microsoft.com/office/drawing/2014/chart" uri="{C3380CC4-5D6E-409C-BE32-E72D297353CC}">
              <c16:uniqueId val="{00000001-1193-4E0C-9FFA-72D1F95A3174}"/>
            </c:ext>
          </c:extLst>
        </c:ser>
        <c:ser>
          <c:idx val="1"/>
          <c:order val="2"/>
          <c:tx>
            <c:v>NIVEL CRÍTICO</c:v>
          </c:tx>
          <c:spPr>
            <a:ln w="25400">
              <a:solidFill>
                <a:srgbClr val="FF0000"/>
              </a:solidFill>
              <a:prstDash val="solid"/>
            </a:ln>
          </c:spPr>
          <c:marker>
            <c:symbol val="none"/>
          </c:marker>
          <c:val>
            <c:numRef>
              <c:f>INDICADOR_3!$P$39:$P$50</c:f>
              <c:numCache>
                <c:formatCode>0%</c:formatCode>
                <c:ptCount val="12"/>
                <c:pt idx="0">
                  <c:v>0.9</c:v>
                </c:pt>
                <c:pt idx="1">
                  <c:v>0.9</c:v>
                </c:pt>
                <c:pt idx="2">
                  <c:v>0.9</c:v>
                </c:pt>
                <c:pt idx="3">
                  <c:v>0.9</c:v>
                </c:pt>
                <c:pt idx="4">
                  <c:v>0.9</c:v>
                </c:pt>
                <c:pt idx="5">
                  <c:v>0.9</c:v>
                </c:pt>
                <c:pt idx="6">
                  <c:v>0.9</c:v>
                </c:pt>
                <c:pt idx="7">
                  <c:v>0.9</c:v>
                </c:pt>
                <c:pt idx="8">
                  <c:v>0.9</c:v>
                </c:pt>
                <c:pt idx="9">
                  <c:v>0.9</c:v>
                </c:pt>
                <c:pt idx="10">
                  <c:v>0.9</c:v>
                </c:pt>
                <c:pt idx="11">
                  <c:v>0.9</c:v>
                </c:pt>
              </c:numCache>
            </c:numRef>
          </c:val>
          <c:smooth val="0"/>
          <c:extLst>
            <c:ext xmlns:c16="http://schemas.microsoft.com/office/drawing/2014/chart" uri="{C3380CC4-5D6E-409C-BE32-E72D297353CC}">
              <c16:uniqueId val="{00000002-1193-4E0C-9FFA-72D1F95A3174}"/>
            </c:ext>
          </c:extLst>
        </c:ser>
        <c:ser>
          <c:idx val="2"/>
          <c:order val="3"/>
          <c:tx>
            <c:v>NIVEL SATISFACTORIO</c:v>
          </c:tx>
          <c:spPr>
            <a:ln w="25400">
              <a:solidFill>
                <a:srgbClr val="FFFF00"/>
              </a:solidFill>
              <a:prstDash val="solid"/>
            </a:ln>
          </c:spPr>
          <c:marker>
            <c:symbol val="none"/>
          </c:marker>
          <c:val>
            <c:numRef>
              <c:f>INDICADOR_3!$O$39:$O$50</c:f>
              <c:numCache>
                <c:formatCode>0%</c:formatCode>
                <c:ptCount val="12"/>
                <c:pt idx="0">
                  <c:v>1</c:v>
                </c:pt>
                <c:pt idx="1">
                  <c:v>1</c:v>
                </c:pt>
                <c:pt idx="2">
                  <c:v>1</c:v>
                </c:pt>
                <c:pt idx="3">
                  <c:v>1</c:v>
                </c:pt>
                <c:pt idx="4">
                  <c:v>1</c:v>
                </c:pt>
                <c:pt idx="5">
                  <c:v>1</c:v>
                </c:pt>
                <c:pt idx="6">
                  <c:v>1</c:v>
                </c:pt>
                <c:pt idx="7">
                  <c:v>1</c:v>
                </c:pt>
                <c:pt idx="8">
                  <c:v>1</c:v>
                </c:pt>
                <c:pt idx="9">
                  <c:v>1</c:v>
                </c:pt>
                <c:pt idx="10">
                  <c:v>1</c:v>
                </c:pt>
                <c:pt idx="11">
                  <c:v>1</c:v>
                </c:pt>
              </c:numCache>
            </c:numRef>
          </c:val>
          <c:smooth val="0"/>
          <c:extLst>
            <c:ext xmlns:c16="http://schemas.microsoft.com/office/drawing/2014/chart" uri="{C3380CC4-5D6E-409C-BE32-E72D297353CC}">
              <c16:uniqueId val="{00000003-1193-4E0C-9FFA-72D1F95A3174}"/>
            </c:ext>
          </c:extLst>
        </c:ser>
        <c:dLbls>
          <c:showLegendKey val="0"/>
          <c:showVal val="0"/>
          <c:showCatName val="0"/>
          <c:showSerName val="0"/>
          <c:showPercent val="0"/>
          <c:showBubbleSize val="0"/>
        </c:dLbls>
        <c:marker val="1"/>
        <c:smooth val="0"/>
        <c:axId val="935547424"/>
        <c:axId val="935538176"/>
      </c:lineChart>
      <c:catAx>
        <c:axId val="935547424"/>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700" b="0" i="0" u="none" strike="noStrike" baseline="0">
                <a:solidFill>
                  <a:srgbClr val="000000"/>
                </a:solidFill>
                <a:latin typeface="Arial"/>
                <a:ea typeface="Arial"/>
                <a:cs typeface="Arial"/>
              </a:defRPr>
            </a:pPr>
            <a:endParaRPr lang="en-US"/>
          </a:p>
        </c:txPr>
        <c:crossAx val="935538176"/>
        <c:crosses val="autoZero"/>
        <c:auto val="1"/>
        <c:lblAlgn val="ctr"/>
        <c:lblOffset val="100"/>
        <c:tickLblSkip val="1"/>
        <c:tickMarkSkip val="1"/>
        <c:noMultiLvlLbl val="0"/>
      </c:catAx>
      <c:valAx>
        <c:axId val="935538176"/>
        <c:scaling>
          <c:orientation val="minMax"/>
          <c:max val="1"/>
          <c:min val="0"/>
        </c:scaling>
        <c:delete val="0"/>
        <c:axPos val="l"/>
        <c:majorGridlines>
          <c:spPr>
            <a:ln w="3175">
              <a:solidFill>
                <a:srgbClr val="0000FF"/>
              </a:solidFill>
              <a:prstDash val="solid"/>
            </a:ln>
          </c:spPr>
        </c:majorGridlines>
        <c:numFmt formatCode="0%" sourceLinked="0"/>
        <c:majorTickMark val="out"/>
        <c:minorTickMark val="none"/>
        <c:tickLblPos val="nextTo"/>
        <c:spPr>
          <a:ln w="3175">
            <a:solidFill>
              <a:srgbClr val="3366FF"/>
            </a:solidFill>
            <a:prstDash val="solid"/>
          </a:ln>
        </c:spPr>
        <c:txPr>
          <a:bodyPr rot="0" vert="horz"/>
          <a:lstStyle/>
          <a:p>
            <a:pPr>
              <a:defRPr sz="700" b="0" i="0" u="none" strike="noStrike" baseline="0">
                <a:solidFill>
                  <a:srgbClr val="000000"/>
                </a:solidFill>
                <a:latin typeface="Arial"/>
                <a:ea typeface="Arial"/>
                <a:cs typeface="Arial"/>
              </a:defRPr>
            </a:pPr>
            <a:endParaRPr lang="en-US"/>
          </a:p>
        </c:txPr>
        <c:crossAx val="935547424"/>
        <c:crosses val="autoZero"/>
        <c:crossBetween val="between"/>
        <c:majorUnit val="0.1"/>
        <c:minorUnit val="2.0000000000000011E-2"/>
      </c:valAx>
      <c:spPr>
        <a:noFill/>
        <a:ln w="12700">
          <a:solidFill>
            <a:srgbClr val="808080"/>
          </a:solidFill>
          <a:prstDash val="solid"/>
        </a:ln>
      </c:spPr>
    </c:plotArea>
    <c:plotVisOnly val="1"/>
    <c:dispBlanksAs val="gap"/>
    <c:showDLblsOverMax val="0"/>
  </c:chart>
  <c:spPr>
    <a:noFill/>
    <a:ln w="9525">
      <a:noFill/>
    </a:ln>
  </c:spPr>
  <c:txPr>
    <a:bodyPr/>
    <a:lstStyle/>
    <a:p>
      <a:pPr>
        <a:defRPr sz="700" b="0" i="0" u="none" strike="noStrike" baseline="0">
          <a:solidFill>
            <a:srgbClr val="000000"/>
          </a:solidFill>
          <a:latin typeface="Arial"/>
          <a:ea typeface="Arial"/>
          <a:cs typeface="Arial"/>
        </a:defRPr>
      </a:pPr>
      <a:endParaRPr lang="en-US"/>
    </a:p>
  </c:txPr>
  <c:printSettings>
    <c:headerFooter alignWithMargins="0"/>
    <c:pageMargins b="1" l="0.75000000000000122" r="0.75000000000000122" t="1" header="0" footer="0"/>
    <c:pageSetup/>
  </c:printSettings>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35374384661887903"/>
          <c:y val="6.8306193183789013E-2"/>
          <c:w val="0.55102406877171539"/>
          <c:h val="0.85792578638839256"/>
        </c:manualLayout>
      </c:layout>
      <c:barChart>
        <c:barDir val="col"/>
        <c:grouping val="clustered"/>
        <c:varyColors val="0"/>
        <c:ser>
          <c:idx val="0"/>
          <c:order val="0"/>
          <c:tx>
            <c:v>META</c:v>
          </c:tx>
          <c:spPr>
            <a:gradFill rotWithShape="0">
              <a:gsLst>
                <a:gs pos="0">
                  <a:srgbClr val="666699"/>
                </a:gs>
                <a:gs pos="100000">
                  <a:srgbClr val="666699">
                    <a:gamma/>
                    <a:tint val="0"/>
                    <a:invGamma/>
                  </a:srgbClr>
                </a:gs>
              </a:gsLst>
              <a:lin ang="5400000" scaled="1"/>
            </a:gradFill>
            <a:ln w="25400">
              <a:noFill/>
            </a:ln>
          </c:spPr>
          <c:invertIfNegative val="0"/>
          <c:val>
            <c:numRef>
              <c:f>INDICADOR_3!$D$51</c:f>
              <c:numCache>
                <c:formatCode>0%</c:formatCode>
                <c:ptCount val="1"/>
                <c:pt idx="0">
                  <c:v>1</c:v>
                </c:pt>
              </c:numCache>
            </c:numRef>
          </c:val>
          <c:extLst>
            <c:ext xmlns:c16="http://schemas.microsoft.com/office/drawing/2014/chart" uri="{C3380CC4-5D6E-409C-BE32-E72D297353CC}">
              <c16:uniqueId val="{00000000-F011-4023-ADA2-CA549D339B0F}"/>
            </c:ext>
          </c:extLst>
        </c:ser>
        <c:ser>
          <c:idx val="1"/>
          <c:order val="1"/>
          <c:tx>
            <c:v>ACT</c:v>
          </c:tx>
          <c:spPr>
            <a:gradFill rotWithShape="0">
              <a:gsLst>
                <a:gs pos="0">
                  <a:srgbClr val="802060"/>
                </a:gs>
                <a:gs pos="100000">
                  <a:srgbClr val="802060">
                    <a:gamma/>
                    <a:tint val="0"/>
                    <a:invGamma/>
                  </a:srgbClr>
                </a:gs>
              </a:gsLst>
              <a:lin ang="5400000" scaled="1"/>
            </a:gradFill>
            <a:ln w="25400">
              <a:noFill/>
            </a:ln>
          </c:spPr>
          <c:invertIfNegative val="0"/>
          <c:val>
            <c:numRef>
              <c:f>INDICADOR_3!$E$51</c:f>
              <c:numCache>
                <c:formatCode>0.00%</c:formatCode>
                <c:ptCount val="1"/>
                <c:pt idx="0">
                  <c:v>0.97749999999999992</c:v>
                </c:pt>
              </c:numCache>
            </c:numRef>
          </c:val>
          <c:extLst>
            <c:ext xmlns:c16="http://schemas.microsoft.com/office/drawing/2014/chart" uri="{C3380CC4-5D6E-409C-BE32-E72D297353CC}">
              <c16:uniqueId val="{00000001-F011-4023-ADA2-CA549D339B0F}"/>
            </c:ext>
          </c:extLst>
        </c:ser>
        <c:dLbls>
          <c:showLegendKey val="0"/>
          <c:showVal val="0"/>
          <c:showCatName val="0"/>
          <c:showSerName val="0"/>
          <c:showPercent val="0"/>
          <c:showBubbleSize val="0"/>
        </c:dLbls>
        <c:gapWidth val="150"/>
        <c:axId val="935542528"/>
        <c:axId val="935540352"/>
      </c:barChart>
      <c:catAx>
        <c:axId val="935542528"/>
        <c:scaling>
          <c:orientation val="minMax"/>
        </c:scaling>
        <c:delete val="0"/>
        <c:axPos val="b"/>
        <c:numFmt formatCode="General" sourceLinked="1"/>
        <c:majorTickMark val="out"/>
        <c:minorTickMark val="none"/>
        <c:tickLblPos val="nextTo"/>
        <c:spPr>
          <a:ln w="12700">
            <a:solidFill>
              <a:srgbClr val="0000FF"/>
            </a:solidFill>
            <a:prstDash val="solid"/>
          </a:ln>
        </c:spPr>
        <c:txPr>
          <a:bodyPr rot="0" vert="horz"/>
          <a:lstStyle/>
          <a:p>
            <a:pPr>
              <a:defRPr sz="200" b="0" i="0" u="none" strike="noStrike" baseline="0">
                <a:solidFill>
                  <a:srgbClr val="000000"/>
                </a:solidFill>
                <a:latin typeface="Arial"/>
                <a:ea typeface="Arial"/>
                <a:cs typeface="Arial"/>
              </a:defRPr>
            </a:pPr>
            <a:endParaRPr lang="en-US"/>
          </a:p>
        </c:txPr>
        <c:crossAx val="935540352"/>
        <c:crosses val="autoZero"/>
        <c:auto val="1"/>
        <c:lblAlgn val="ctr"/>
        <c:lblOffset val="100"/>
        <c:tickLblSkip val="1"/>
        <c:tickMarkSkip val="1"/>
        <c:noMultiLvlLbl val="0"/>
      </c:catAx>
      <c:valAx>
        <c:axId val="935540352"/>
        <c:scaling>
          <c:orientation val="minMax"/>
          <c:max val="1"/>
          <c:min val="0"/>
        </c:scaling>
        <c:delete val="0"/>
        <c:axPos val="l"/>
        <c:majorGridlines>
          <c:spPr>
            <a:ln w="12700">
              <a:solidFill>
                <a:srgbClr val="0000FF"/>
              </a:solidFill>
              <a:prstDash val="solid"/>
            </a:ln>
          </c:spPr>
        </c:majorGridlines>
        <c:numFmt formatCode="0%" sourceLinked="0"/>
        <c:majorTickMark val="out"/>
        <c:minorTickMark val="none"/>
        <c:tickLblPos val="nextTo"/>
        <c:spPr>
          <a:ln w="12700">
            <a:solidFill>
              <a:srgbClr val="0000FF"/>
            </a:solidFill>
            <a:prstDash val="solid"/>
          </a:ln>
        </c:spPr>
        <c:txPr>
          <a:bodyPr rot="0" vert="horz"/>
          <a:lstStyle/>
          <a:p>
            <a:pPr>
              <a:defRPr sz="800" b="1" i="0" u="none" strike="noStrike" baseline="0">
                <a:solidFill>
                  <a:srgbClr val="3333CC"/>
                </a:solidFill>
                <a:latin typeface="Arial"/>
                <a:ea typeface="Arial"/>
                <a:cs typeface="Arial"/>
              </a:defRPr>
            </a:pPr>
            <a:endParaRPr lang="en-US"/>
          </a:p>
        </c:txPr>
        <c:crossAx val="935542528"/>
        <c:crosses val="autoZero"/>
        <c:crossBetween val="between"/>
        <c:majorUnit val="0.1"/>
        <c:minorUnit val="1.0000000000000005E-2"/>
      </c:valAx>
      <c:spPr>
        <a:noFill/>
        <a:ln w="25400">
          <a:noFill/>
        </a:ln>
      </c:spPr>
    </c:plotArea>
    <c:plotVisOnly val="1"/>
    <c:dispBlanksAs val="gap"/>
    <c:showDLblsOverMax val="0"/>
  </c:chart>
  <c:spPr>
    <a:solidFill>
      <a:srgbClr val="FFFFFF"/>
    </a:solidFill>
    <a:ln w="9525">
      <a:noFill/>
    </a:ln>
  </c:spPr>
  <c:txPr>
    <a:bodyPr/>
    <a:lstStyle/>
    <a:p>
      <a:pPr>
        <a:defRPr sz="200" b="0" i="0" u="none" strike="noStrike" baseline="0">
          <a:solidFill>
            <a:srgbClr val="000000"/>
          </a:solidFill>
          <a:latin typeface="Arial"/>
          <a:ea typeface="Arial"/>
          <a:cs typeface="Arial"/>
        </a:defRPr>
      </a:pPr>
      <a:endParaRPr lang="en-US"/>
    </a:p>
  </c:txPr>
  <c:printSettings>
    <c:headerFooter alignWithMargins="0"/>
    <c:pageMargins b="1" l="0.75000000000000122" r="0.75000000000000122" t="1" header="0" footer="0"/>
    <c:pageSetup/>
  </c:printSettings>
</c:chartSpace>
</file>

<file path=xl/charts/chart1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800" b="1" i="0" u="none" strike="noStrike" kern="1200" cap="all" spc="150" baseline="0">
                <a:solidFill>
                  <a:schemeClr val="tx1">
                    <a:lumMod val="50000"/>
                    <a:lumOff val="50000"/>
                  </a:schemeClr>
                </a:solidFill>
                <a:latin typeface="+mn-lt"/>
                <a:ea typeface="+mn-ea"/>
                <a:cs typeface="+mn-cs"/>
              </a:defRPr>
            </a:pPr>
            <a:r>
              <a:rPr lang="en-US"/>
              <a:t>LOGROS</a:t>
            </a:r>
          </a:p>
        </c:rich>
      </c:tx>
      <c:layout>
        <c:manualLayout>
          <c:xMode val="edge"/>
          <c:yMode val="edge"/>
          <c:x val="0.46239886454410589"/>
          <c:y val="3.0444984002359936E-2"/>
        </c:manualLayout>
      </c:layout>
      <c:overlay val="0"/>
      <c:spPr>
        <a:noFill/>
        <a:ln>
          <a:noFill/>
        </a:ln>
        <a:effectLst/>
      </c:spPr>
      <c:txPr>
        <a:bodyPr rot="0" spcFirstLastPara="1" vertOverflow="ellipsis" vert="horz" wrap="square" anchor="ctr" anchorCtr="1"/>
        <a:lstStyle/>
        <a:p>
          <a:pPr>
            <a:defRPr sz="1800" b="1" i="0" u="none" strike="noStrike" kern="1200" cap="all" spc="150" baseline="0">
              <a:solidFill>
                <a:schemeClr val="tx1">
                  <a:lumMod val="50000"/>
                  <a:lumOff val="50000"/>
                </a:schemeClr>
              </a:solidFill>
              <a:latin typeface="+mn-lt"/>
              <a:ea typeface="+mn-ea"/>
              <a:cs typeface="+mn-cs"/>
            </a:defRPr>
          </a:pPr>
          <a:endParaRPr lang="en-US"/>
        </a:p>
      </c:txPr>
    </c:title>
    <c:autoTitleDeleted val="0"/>
    <c:plotArea>
      <c:layout>
        <c:manualLayout>
          <c:layoutTarget val="inner"/>
          <c:xMode val="edge"/>
          <c:yMode val="edge"/>
          <c:x val="6.7491155996804747E-2"/>
          <c:y val="0.21861841308298002"/>
          <c:w val="0.92784644928866677"/>
          <c:h val="0.72833806940005352"/>
        </c:manualLayout>
      </c:layout>
      <c:barChart>
        <c:barDir val="col"/>
        <c:grouping val="clustered"/>
        <c:varyColors val="0"/>
        <c:ser>
          <c:idx val="3"/>
          <c:order val="0"/>
          <c:tx>
            <c:v>LOGROS</c:v>
          </c:tx>
          <c:spPr>
            <a:pattFill prst="narHorz">
              <a:fgClr>
                <a:schemeClr val="accent4"/>
              </a:fgClr>
              <a:bgClr>
                <a:schemeClr val="accent4">
                  <a:lumMod val="20000"/>
                  <a:lumOff val="80000"/>
                </a:schemeClr>
              </a:bgClr>
            </a:pattFill>
            <a:ln>
              <a:noFill/>
            </a:ln>
            <a:effectLst>
              <a:innerShdw blurRad="114300">
                <a:schemeClr val="accent4"/>
              </a:innerShdw>
            </a:effectLst>
          </c:spPr>
          <c:invertIfNegative val="0"/>
          <c:cat>
            <c:strRef>
              <c:f>INDICADOR_4!$C$39:$C$50</c:f>
              <c:strCache>
                <c:ptCount val="12"/>
                <c:pt idx="0">
                  <c:v>Enero</c:v>
                </c:pt>
                <c:pt idx="1">
                  <c:v>Febrero</c:v>
                </c:pt>
                <c:pt idx="2">
                  <c:v>Marzo</c:v>
                </c:pt>
                <c:pt idx="3">
                  <c:v>Abril</c:v>
                </c:pt>
                <c:pt idx="4">
                  <c:v>Mayo</c:v>
                </c:pt>
                <c:pt idx="5">
                  <c:v>Junio</c:v>
                </c:pt>
                <c:pt idx="6">
                  <c:v>Julio</c:v>
                </c:pt>
                <c:pt idx="7">
                  <c:v>Agosto</c:v>
                </c:pt>
                <c:pt idx="8">
                  <c:v>Septiembre</c:v>
                </c:pt>
                <c:pt idx="9">
                  <c:v>Octubre</c:v>
                </c:pt>
                <c:pt idx="10">
                  <c:v>Noviembre</c:v>
                </c:pt>
                <c:pt idx="11">
                  <c:v>Diciembre</c:v>
                </c:pt>
              </c:strCache>
            </c:strRef>
          </c:cat>
          <c:val>
            <c:numRef>
              <c:f>INDICADOR_4!$E$39:$E$50</c:f>
              <c:numCache>
                <c:formatCode>0.00%</c:formatCode>
                <c:ptCount val="12"/>
                <c:pt idx="0">
                  <c:v>0</c:v>
                </c:pt>
                <c:pt idx="1">
                  <c:v>0.7</c:v>
                </c:pt>
                <c:pt idx="2">
                  <c:v>0</c:v>
                </c:pt>
                <c:pt idx="3">
                  <c:v>0</c:v>
                </c:pt>
                <c:pt idx="4">
                  <c:v>1</c:v>
                </c:pt>
                <c:pt idx="5">
                  <c:v>0</c:v>
                </c:pt>
                <c:pt idx="6">
                  <c:v>0</c:v>
                </c:pt>
                <c:pt idx="7">
                  <c:v>1</c:v>
                </c:pt>
                <c:pt idx="8">
                  <c:v>0</c:v>
                </c:pt>
                <c:pt idx="9">
                  <c:v>0</c:v>
                </c:pt>
                <c:pt idx="10">
                  <c:v>1</c:v>
                </c:pt>
                <c:pt idx="11">
                  <c:v>0</c:v>
                </c:pt>
              </c:numCache>
            </c:numRef>
          </c:val>
          <c:extLst>
            <c:ext xmlns:c16="http://schemas.microsoft.com/office/drawing/2014/chart" uri="{C3380CC4-5D6E-409C-BE32-E72D297353CC}">
              <c16:uniqueId val="{00000000-A725-4C0D-8CC8-8994FFFC8B4A}"/>
            </c:ext>
          </c:extLst>
        </c:ser>
        <c:dLbls>
          <c:showLegendKey val="0"/>
          <c:showVal val="0"/>
          <c:showCatName val="0"/>
          <c:showSerName val="0"/>
          <c:showPercent val="0"/>
          <c:showBubbleSize val="0"/>
        </c:dLbls>
        <c:gapWidth val="150"/>
        <c:axId val="1041476208"/>
        <c:axId val="1041477840"/>
      </c:barChart>
      <c:lineChart>
        <c:grouping val="standard"/>
        <c:varyColors val="0"/>
        <c:ser>
          <c:idx val="0"/>
          <c:order val="1"/>
          <c:tx>
            <c:v>META</c:v>
          </c:tx>
          <c:spPr>
            <a:ln w="28575" cap="rnd">
              <a:solidFill>
                <a:schemeClr val="accent1"/>
              </a:solidFill>
              <a:round/>
            </a:ln>
            <a:effectLst/>
          </c:spPr>
          <c:marker>
            <c:symbol val="circle"/>
            <c:size val="6"/>
            <c:spPr>
              <a:solidFill>
                <a:schemeClr val="accent1"/>
              </a:solidFill>
              <a:ln>
                <a:noFill/>
              </a:ln>
              <a:effectLst/>
            </c:spPr>
          </c:marker>
          <c:val>
            <c:numRef>
              <c:f>INDICADOR_4!$D$39:$D$50</c:f>
              <c:numCache>
                <c:formatCode>0%</c:formatCode>
                <c:ptCount val="12"/>
                <c:pt idx="1">
                  <c:v>1</c:v>
                </c:pt>
                <c:pt idx="4">
                  <c:v>1</c:v>
                </c:pt>
                <c:pt idx="7">
                  <c:v>1</c:v>
                </c:pt>
                <c:pt idx="10">
                  <c:v>1</c:v>
                </c:pt>
              </c:numCache>
            </c:numRef>
          </c:val>
          <c:smooth val="0"/>
          <c:extLst>
            <c:ext xmlns:c16="http://schemas.microsoft.com/office/drawing/2014/chart" uri="{C3380CC4-5D6E-409C-BE32-E72D297353CC}">
              <c16:uniqueId val="{00000001-A725-4C0D-8CC8-8994FFFC8B4A}"/>
            </c:ext>
          </c:extLst>
        </c:ser>
        <c:ser>
          <c:idx val="1"/>
          <c:order val="2"/>
          <c:tx>
            <c:v>NIVEL CRÍTICO</c:v>
          </c:tx>
          <c:spPr>
            <a:ln w="28575" cap="rnd">
              <a:solidFill>
                <a:schemeClr val="accent2"/>
              </a:solidFill>
              <a:round/>
            </a:ln>
            <a:effectLst/>
          </c:spPr>
          <c:marker>
            <c:symbol val="none"/>
          </c:marker>
          <c:val>
            <c:numRef>
              <c:f>INDICADOR_4!$P$39:$P$50</c:f>
              <c:numCache>
                <c:formatCode>0%</c:formatCode>
                <c:ptCount val="12"/>
                <c:pt idx="0">
                  <c:v>0.9</c:v>
                </c:pt>
                <c:pt idx="1">
                  <c:v>0.9</c:v>
                </c:pt>
                <c:pt idx="2">
                  <c:v>0.9</c:v>
                </c:pt>
                <c:pt idx="3">
                  <c:v>0.9</c:v>
                </c:pt>
                <c:pt idx="4">
                  <c:v>0.9</c:v>
                </c:pt>
                <c:pt idx="5">
                  <c:v>0.9</c:v>
                </c:pt>
                <c:pt idx="6">
                  <c:v>0.9</c:v>
                </c:pt>
                <c:pt idx="7">
                  <c:v>0.9</c:v>
                </c:pt>
                <c:pt idx="8">
                  <c:v>0.9</c:v>
                </c:pt>
                <c:pt idx="9">
                  <c:v>0.9</c:v>
                </c:pt>
                <c:pt idx="10">
                  <c:v>0.9</c:v>
                </c:pt>
                <c:pt idx="11">
                  <c:v>0.9</c:v>
                </c:pt>
              </c:numCache>
            </c:numRef>
          </c:val>
          <c:smooth val="0"/>
          <c:extLst>
            <c:ext xmlns:c16="http://schemas.microsoft.com/office/drawing/2014/chart" uri="{C3380CC4-5D6E-409C-BE32-E72D297353CC}">
              <c16:uniqueId val="{00000002-A725-4C0D-8CC8-8994FFFC8B4A}"/>
            </c:ext>
          </c:extLst>
        </c:ser>
        <c:ser>
          <c:idx val="2"/>
          <c:order val="3"/>
          <c:tx>
            <c:v>NIVEL SATISFACTORIO</c:v>
          </c:tx>
          <c:spPr>
            <a:ln w="28575" cap="rnd">
              <a:solidFill>
                <a:schemeClr val="accent3"/>
              </a:solidFill>
              <a:round/>
            </a:ln>
            <a:effectLst/>
          </c:spPr>
          <c:marker>
            <c:symbol val="none"/>
          </c:marker>
          <c:val>
            <c:numRef>
              <c:f>INDICADOR_4!$O$39:$O$50</c:f>
              <c:numCache>
                <c:formatCode>0%</c:formatCode>
                <c:ptCount val="12"/>
                <c:pt idx="0">
                  <c:v>1</c:v>
                </c:pt>
                <c:pt idx="1">
                  <c:v>1</c:v>
                </c:pt>
                <c:pt idx="2">
                  <c:v>1</c:v>
                </c:pt>
                <c:pt idx="3">
                  <c:v>1</c:v>
                </c:pt>
                <c:pt idx="4">
                  <c:v>1</c:v>
                </c:pt>
                <c:pt idx="5">
                  <c:v>1</c:v>
                </c:pt>
                <c:pt idx="6">
                  <c:v>1</c:v>
                </c:pt>
                <c:pt idx="7">
                  <c:v>1</c:v>
                </c:pt>
                <c:pt idx="8">
                  <c:v>1</c:v>
                </c:pt>
                <c:pt idx="9">
                  <c:v>1</c:v>
                </c:pt>
                <c:pt idx="10">
                  <c:v>1</c:v>
                </c:pt>
                <c:pt idx="11">
                  <c:v>1</c:v>
                </c:pt>
              </c:numCache>
            </c:numRef>
          </c:val>
          <c:smooth val="0"/>
          <c:extLst>
            <c:ext xmlns:c16="http://schemas.microsoft.com/office/drawing/2014/chart" uri="{C3380CC4-5D6E-409C-BE32-E72D297353CC}">
              <c16:uniqueId val="{00000003-A725-4C0D-8CC8-8994FFFC8B4A}"/>
            </c:ext>
          </c:extLst>
        </c:ser>
        <c:dLbls>
          <c:showLegendKey val="0"/>
          <c:showVal val="0"/>
          <c:showCatName val="0"/>
          <c:showSerName val="0"/>
          <c:showPercent val="0"/>
          <c:showBubbleSize val="0"/>
        </c:dLbls>
        <c:marker val="1"/>
        <c:smooth val="0"/>
        <c:axId val="1041476208"/>
        <c:axId val="1041477840"/>
      </c:lineChart>
      <c:catAx>
        <c:axId val="1041476208"/>
        <c:scaling>
          <c:orientation val="minMax"/>
        </c:scaling>
        <c:delete val="0"/>
        <c:axPos val="b"/>
        <c:numFmt formatCode="General" sourceLinked="1"/>
        <c:majorTickMark val="none"/>
        <c:minorTickMark val="none"/>
        <c:tickLblPos val="nextTo"/>
        <c:spPr>
          <a:noFill/>
          <a:ln w="19050" cap="flat" cmpd="sng" algn="ctr">
            <a:solidFill>
              <a:schemeClr val="tx1">
                <a:lumMod val="25000"/>
                <a:lumOff val="75000"/>
              </a:schemeClr>
            </a:solidFill>
            <a:round/>
          </a:ln>
          <a:effectLst/>
        </c:spPr>
        <c:txPr>
          <a:bodyPr rot="0" spcFirstLastPara="1" vertOverflow="ellipsis"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041477840"/>
        <c:crosses val="autoZero"/>
        <c:auto val="1"/>
        <c:lblAlgn val="ctr"/>
        <c:lblOffset val="100"/>
        <c:tickLblSkip val="1"/>
        <c:tickMarkSkip val="1"/>
        <c:noMultiLvlLbl val="0"/>
      </c:catAx>
      <c:valAx>
        <c:axId val="1041477840"/>
        <c:scaling>
          <c:orientation val="minMax"/>
          <c:max val="1"/>
          <c:min val="0"/>
        </c:scaling>
        <c:delete val="0"/>
        <c:axPos val="l"/>
        <c:majorGridlines>
          <c:spPr>
            <a:ln>
              <a:solidFill>
                <a:schemeClr val="tx1">
                  <a:lumMod val="15000"/>
                  <a:lumOff val="85000"/>
                </a:schemeClr>
              </a:solidFill>
            </a:ln>
            <a:effectLst/>
          </c:spPr>
        </c:majorGridlines>
        <c:numFmt formatCode="0%" sourceLinked="0"/>
        <c:majorTickMark val="none"/>
        <c:minorTickMark val="none"/>
        <c:tickLblPos val="nextTo"/>
        <c:spPr>
          <a:noFill/>
          <a:ln>
            <a:noFill/>
          </a:ln>
          <a:effectLst/>
        </c:spPr>
        <c:txPr>
          <a:bodyPr rot="0" spcFirstLastPara="1" vertOverflow="ellipsis"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041476208"/>
        <c:crosses val="autoZero"/>
        <c:crossBetween val="between"/>
        <c:majorUnit val="0.1"/>
        <c:minorUnit val="2.0000000000000011E-2"/>
      </c:valAx>
      <c:spPr>
        <a:noFill/>
        <a:ln>
          <a:noFill/>
        </a:ln>
        <a:effectLst/>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alignWithMargins="0"/>
    <c:pageMargins b="1" l="0.75000000000000189" r="0.75000000000000189" t="1" header="0" footer="0"/>
    <c:pageSetup/>
  </c:printSettings>
</c:chartSpace>
</file>

<file path=xl/charts/chart1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35374384661887903"/>
          <c:y val="6.8306193183789013E-2"/>
          <c:w val="0.55102406877171539"/>
          <c:h val="0.85792578638839412"/>
        </c:manualLayout>
      </c:layout>
      <c:barChart>
        <c:barDir val="col"/>
        <c:grouping val="clustered"/>
        <c:varyColors val="0"/>
        <c:ser>
          <c:idx val="0"/>
          <c:order val="0"/>
          <c:tx>
            <c:v>META</c:v>
          </c:tx>
          <c:spPr>
            <a:gradFill rotWithShape="0">
              <a:gsLst>
                <a:gs pos="0">
                  <a:srgbClr val="666699"/>
                </a:gs>
                <a:gs pos="100000">
                  <a:srgbClr val="666699">
                    <a:gamma/>
                    <a:tint val="0"/>
                    <a:invGamma/>
                  </a:srgbClr>
                </a:gs>
              </a:gsLst>
              <a:lin ang="5400000" scaled="1"/>
            </a:gradFill>
            <a:ln w="25400">
              <a:noFill/>
            </a:ln>
          </c:spPr>
          <c:invertIfNegative val="0"/>
          <c:val>
            <c:numRef>
              <c:f>INDICADOR_4!$D$51</c:f>
              <c:numCache>
                <c:formatCode>0%</c:formatCode>
                <c:ptCount val="1"/>
                <c:pt idx="0">
                  <c:v>1</c:v>
                </c:pt>
              </c:numCache>
            </c:numRef>
          </c:val>
          <c:extLst>
            <c:ext xmlns:c16="http://schemas.microsoft.com/office/drawing/2014/chart" uri="{C3380CC4-5D6E-409C-BE32-E72D297353CC}">
              <c16:uniqueId val="{00000000-9367-4025-A58D-17CB847EF12A}"/>
            </c:ext>
          </c:extLst>
        </c:ser>
        <c:ser>
          <c:idx val="1"/>
          <c:order val="1"/>
          <c:tx>
            <c:v>ACT</c:v>
          </c:tx>
          <c:spPr>
            <a:gradFill rotWithShape="0">
              <a:gsLst>
                <a:gs pos="0">
                  <a:srgbClr val="802060"/>
                </a:gs>
                <a:gs pos="100000">
                  <a:srgbClr val="802060">
                    <a:gamma/>
                    <a:tint val="0"/>
                    <a:invGamma/>
                  </a:srgbClr>
                </a:gs>
              </a:gsLst>
              <a:lin ang="5400000" scaled="1"/>
            </a:gradFill>
            <a:ln w="25400">
              <a:noFill/>
            </a:ln>
          </c:spPr>
          <c:invertIfNegative val="0"/>
          <c:val>
            <c:numRef>
              <c:f>INDICADOR_4!$E$51</c:f>
              <c:numCache>
                <c:formatCode>0.00%</c:formatCode>
                <c:ptCount val="1"/>
                <c:pt idx="0">
                  <c:v>0.92500000000000004</c:v>
                </c:pt>
              </c:numCache>
            </c:numRef>
          </c:val>
          <c:extLst>
            <c:ext xmlns:c16="http://schemas.microsoft.com/office/drawing/2014/chart" uri="{C3380CC4-5D6E-409C-BE32-E72D297353CC}">
              <c16:uniqueId val="{00000001-9367-4025-A58D-17CB847EF12A}"/>
            </c:ext>
          </c:extLst>
        </c:ser>
        <c:dLbls>
          <c:showLegendKey val="0"/>
          <c:showVal val="0"/>
          <c:showCatName val="0"/>
          <c:showSerName val="0"/>
          <c:showPercent val="0"/>
          <c:showBubbleSize val="0"/>
        </c:dLbls>
        <c:gapWidth val="150"/>
        <c:axId val="1041478384"/>
        <c:axId val="1041480560"/>
      </c:barChart>
      <c:catAx>
        <c:axId val="1041478384"/>
        <c:scaling>
          <c:orientation val="minMax"/>
        </c:scaling>
        <c:delete val="0"/>
        <c:axPos val="b"/>
        <c:numFmt formatCode="General" sourceLinked="1"/>
        <c:majorTickMark val="out"/>
        <c:minorTickMark val="none"/>
        <c:tickLblPos val="nextTo"/>
        <c:spPr>
          <a:ln w="12700">
            <a:solidFill>
              <a:srgbClr val="0000FF"/>
            </a:solidFill>
            <a:prstDash val="solid"/>
          </a:ln>
        </c:spPr>
        <c:txPr>
          <a:bodyPr rot="0" vert="horz"/>
          <a:lstStyle/>
          <a:p>
            <a:pPr>
              <a:defRPr sz="200" b="0" i="0" u="none" strike="noStrike" baseline="0">
                <a:solidFill>
                  <a:srgbClr val="000000"/>
                </a:solidFill>
                <a:latin typeface="Arial"/>
                <a:ea typeface="Arial"/>
                <a:cs typeface="Arial"/>
              </a:defRPr>
            </a:pPr>
            <a:endParaRPr lang="en-US"/>
          </a:p>
        </c:txPr>
        <c:crossAx val="1041480560"/>
        <c:crosses val="autoZero"/>
        <c:auto val="1"/>
        <c:lblAlgn val="ctr"/>
        <c:lblOffset val="100"/>
        <c:tickLblSkip val="1"/>
        <c:tickMarkSkip val="1"/>
        <c:noMultiLvlLbl val="0"/>
      </c:catAx>
      <c:valAx>
        <c:axId val="1041480560"/>
        <c:scaling>
          <c:orientation val="minMax"/>
          <c:max val="1"/>
          <c:min val="0"/>
        </c:scaling>
        <c:delete val="0"/>
        <c:axPos val="l"/>
        <c:majorGridlines>
          <c:spPr>
            <a:ln w="12700">
              <a:solidFill>
                <a:srgbClr val="0000FF"/>
              </a:solidFill>
              <a:prstDash val="solid"/>
            </a:ln>
          </c:spPr>
        </c:majorGridlines>
        <c:numFmt formatCode="0%" sourceLinked="0"/>
        <c:majorTickMark val="out"/>
        <c:minorTickMark val="none"/>
        <c:tickLblPos val="nextTo"/>
        <c:spPr>
          <a:ln w="12700">
            <a:solidFill>
              <a:srgbClr val="0000FF"/>
            </a:solidFill>
            <a:prstDash val="solid"/>
          </a:ln>
        </c:spPr>
        <c:txPr>
          <a:bodyPr rot="0" vert="horz"/>
          <a:lstStyle/>
          <a:p>
            <a:pPr>
              <a:defRPr sz="800" b="1" i="0" u="none" strike="noStrike" baseline="0">
                <a:solidFill>
                  <a:srgbClr val="3333CC"/>
                </a:solidFill>
                <a:latin typeface="Arial"/>
                <a:ea typeface="Arial"/>
                <a:cs typeface="Arial"/>
              </a:defRPr>
            </a:pPr>
            <a:endParaRPr lang="en-US"/>
          </a:p>
        </c:txPr>
        <c:crossAx val="1041478384"/>
        <c:crosses val="autoZero"/>
        <c:crossBetween val="between"/>
        <c:majorUnit val="0.1"/>
        <c:minorUnit val="1.0000000000000005E-2"/>
      </c:valAx>
      <c:spPr>
        <a:noFill/>
        <a:ln w="25400">
          <a:noFill/>
        </a:ln>
      </c:spPr>
    </c:plotArea>
    <c:plotVisOnly val="1"/>
    <c:dispBlanksAs val="gap"/>
    <c:showDLblsOverMax val="0"/>
  </c:chart>
  <c:spPr>
    <a:solidFill>
      <a:srgbClr val="FFFFFF"/>
    </a:solidFill>
    <a:ln w="9525">
      <a:noFill/>
    </a:ln>
  </c:spPr>
  <c:txPr>
    <a:bodyPr/>
    <a:lstStyle/>
    <a:p>
      <a:pPr>
        <a:defRPr sz="200" b="0" i="0" u="none" strike="noStrike" baseline="0">
          <a:solidFill>
            <a:srgbClr val="000000"/>
          </a:solidFill>
          <a:latin typeface="Arial"/>
          <a:ea typeface="Arial"/>
          <a:cs typeface="Arial"/>
        </a:defRPr>
      </a:pPr>
      <a:endParaRPr lang="en-US"/>
    </a:p>
  </c:txPr>
  <c:printSettings>
    <c:headerFooter alignWithMargins="0"/>
    <c:pageMargins b="1" l="0.75000000000000189" r="0.75000000000000189" t="1" header="0" footer="0"/>
    <c:pageSetup/>
  </c:printSettings>
</c:chartSpace>
</file>

<file path=xl/charts/chart1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200" b="1" i="0" u="none" strike="noStrike" baseline="0">
                <a:solidFill>
                  <a:srgbClr val="000000"/>
                </a:solidFill>
                <a:latin typeface="Arial"/>
                <a:ea typeface="Arial"/>
                <a:cs typeface="Arial"/>
              </a:defRPr>
            </a:pPr>
            <a:r>
              <a:rPr lang="en-US"/>
              <a:t>LOGROS</a:t>
            </a:r>
          </a:p>
        </c:rich>
      </c:tx>
      <c:layout>
        <c:manualLayout>
          <c:xMode val="edge"/>
          <c:yMode val="edge"/>
          <c:x val="0.46239879106020837"/>
          <c:y val="3.0444969888967961E-2"/>
        </c:manualLayout>
      </c:layout>
      <c:overlay val="0"/>
      <c:spPr>
        <a:noFill/>
        <a:ln w="25400">
          <a:noFill/>
        </a:ln>
      </c:spPr>
    </c:title>
    <c:autoTitleDeleted val="0"/>
    <c:plotArea>
      <c:layout>
        <c:manualLayout>
          <c:layoutTarget val="inner"/>
          <c:xMode val="edge"/>
          <c:yMode val="edge"/>
          <c:x val="5.7926886757342831E-2"/>
          <c:y val="0.16861845979679757"/>
          <c:w val="0.92784644928866677"/>
          <c:h val="0.72833806940005352"/>
        </c:manualLayout>
      </c:layout>
      <c:barChart>
        <c:barDir val="col"/>
        <c:grouping val="clustered"/>
        <c:varyColors val="0"/>
        <c:ser>
          <c:idx val="3"/>
          <c:order val="0"/>
          <c:tx>
            <c:v>LOGROS</c:v>
          </c:tx>
          <c:spPr>
            <a:gradFill rotWithShape="0">
              <a:gsLst>
                <a:gs pos="0">
                  <a:srgbClr val="000080"/>
                </a:gs>
                <a:gs pos="100000">
                  <a:srgbClr val="A0E0E0"/>
                </a:gs>
              </a:gsLst>
              <a:lin ang="5400000" scaled="1"/>
            </a:gradFill>
            <a:ln w="25400">
              <a:noFill/>
            </a:ln>
          </c:spPr>
          <c:invertIfNegative val="0"/>
          <c:cat>
            <c:strRef>
              <c:f>INDICADOR_5!$C$39:$C$50</c:f>
              <c:strCache>
                <c:ptCount val="12"/>
                <c:pt idx="0">
                  <c:v>Enero</c:v>
                </c:pt>
                <c:pt idx="1">
                  <c:v>Febrero</c:v>
                </c:pt>
                <c:pt idx="2">
                  <c:v>Marzo</c:v>
                </c:pt>
                <c:pt idx="3">
                  <c:v>Abril</c:v>
                </c:pt>
                <c:pt idx="4">
                  <c:v>Mayo</c:v>
                </c:pt>
                <c:pt idx="5">
                  <c:v>Junio</c:v>
                </c:pt>
                <c:pt idx="6">
                  <c:v>Julio</c:v>
                </c:pt>
                <c:pt idx="7">
                  <c:v>Agosto</c:v>
                </c:pt>
                <c:pt idx="8">
                  <c:v>Septiembre</c:v>
                </c:pt>
                <c:pt idx="9">
                  <c:v>Octubre</c:v>
                </c:pt>
                <c:pt idx="10">
                  <c:v>Noviembre</c:v>
                </c:pt>
                <c:pt idx="11">
                  <c:v>Diciembre</c:v>
                </c:pt>
              </c:strCache>
            </c:strRef>
          </c:cat>
          <c:val>
            <c:numRef>
              <c:f>INDICADOR_5!$E$39:$E$50</c:f>
              <c:numCache>
                <c:formatCode>0.00%</c:formatCode>
                <c:ptCount val="12"/>
                <c:pt idx="0">
                  <c:v>1</c:v>
                </c:pt>
                <c:pt idx="1">
                  <c:v>1</c:v>
                </c:pt>
                <c:pt idx="2">
                  <c:v>1</c:v>
                </c:pt>
                <c:pt idx="3">
                  <c:v>1</c:v>
                </c:pt>
                <c:pt idx="4">
                  <c:v>1</c:v>
                </c:pt>
                <c:pt idx="5">
                  <c:v>0.77</c:v>
                </c:pt>
                <c:pt idx="6">
                  <c:v>0.85</c:v>
                </c:pt>
                <c:pt idx="7">
                  <c:v>1</c:v>
                </c:pt>
                <c:pt idx="8">
                  <c:v>1</c:v>
                </c:pt>
                <c:pt idx="9">
                  <c:v>1</c:v>
                </c:pt>
                <c:pt idx="10">
                  <c:v>1</c:v>
                </c:pt>
                <c:pt idx="11">
                  <c:v>1</c:v>
                </c:pt>
              </c:numCache>
            </c:numRef>
          </c:val>
          <c:extLst>
            <c:ext xmlns:c16="http://schemas.microsoft.com/office/drawing/2014/chart" uri="{C3380CC4-5D6E-409C-BE32-E72D297353CC}">
              <c16:uniqueId val="{00000000-20AC-4155-9AD7-DF29122E15D5}"/>
            </c:ext>
          </c:extLst>
        </c:ser>
        <c:dLbls>
          <c:showLegendKey val="0"/>
          <c:showVal val="0"/>
          <c:showCatName val="0"/>
          <c:showSerName val="0"/>
          <c:showPercent val="0"/>
          <c:showBubbleSize val="0"/>
        </c:dLbls>
        <c:gapWidth val="150"/>
        <c:axId val="935541440"/>
        <c:axId val="935543616"/>
      </c:barChart>
      <c:lineChart>
        <c:grouping val="standard"/>
        <c:varyColors val="0"/>
        <c:ser>
          <c:idx val="0"/>
          <c:order val="1"/>
          <c:tx>
            <c:v>META</c:v>
          </c:tx>
          <c:spPr>
            <a:ln w="25400">
              <a:solidFill>
                <a:srgbClr val="008000"/>
              </a:solidFill>
              <a:prstDash val="solid"/>
            </a:ln>
          </c:spPr>
          <c:marker>
            <c:symbol val="diamond"/>
            <c:size val="7"/>
            <c:spPr>
              <a:solidFill>
                <a:srgbClr val="008000"/>
              </a:solidFill>
              <a:ln>
                <a:solidFill>
                  <a:srgbClr val="008000"/>
                </a:solidFill>
                <a:prstDash val="solid"/>
              </a:ln>
            </c:spPr>
          </c:marker>
          <c:val>
            <c:numRef>
              <c:f>INDICADOR_5!$D$39:$D$50</c:f>
              <c:numCache>
                <c:formatCode>0%</c:formatCode>
                <c:ptCount val="12"/>
                <c:pt idx="0">
                  <c:v>1</c:v>
                </c:pt>
                <c:pt idx="1">
                  <c:v>1</c:v>
                </c:pt>
                <c:pt idx="2">
                  <c:v>1</c:v>
                </c:pt>
                <c:pt idx="3">
                  <c:v>1</c:v>
                </c:pt>
                <c:pt idx="4">
                  <c:v>1</c:v>
                </c:pt>
                <c:pt idx="5">
                  <c:v>1</c:v>
                </c:pt>
                <c:pt idx="6">
                  <c:v>1</c:v>
                </c:pt>
                <c:pt idx="7">
                  <c:v>1</c:v>
                </c:pt>
                <c:pt idx="8">
                  <c:v>1</c:v>
                </c:pt>
                <c:pt idx="9">
                  <c:v>1</c:v>
                </c:pt>
                <c:pt idx="10">
                  <c:v>1</c:v>
                </c:pt>
                <c:pt idx="11">
                  <c:v>1</c:v>
                </c:pt>
              </c:numCache>
            </c:numRef>
          </c:val>
          <c:smooth val="0"/>
          <c:extLst>
            <c:ext xmlns:c16="http://schemas.microsoft.com/office/drawing/2014/chart" uri="{C3380CC4-5D6E-409C-BE32-E72D297353CC}">
              <c16:uniqueId val="{00000001-20AC-4155-9AD7-DF29122E15D5}"/>
            </c:ext>
          </c:extLst>
        </c:ser>
        <c:ser>
          <c:idx val="1"/>
          <c:order val="2"/>
          <c:tx>
            <c:v>NIVEL CRÍTICO</c:v>
          </c:tx>
          <c:spPr>
            <a:ln w="25400">
              <a:solidFill>
                <a:srgbClr val="FF0000"/>
              </a:solidFill>
              <a:prstDash val="solid"/>
            </a:ln>
          </c:spPr>
          <c:marker>
            <c:symbol val="none"/>
          </c:marker>
          <c:val>
            <c:numRef>
              <c:f>INDICADOR_5!$P$39:$P$50</c:f>
              <c:numCache>
                <c:formatCode>0%</c:formatCode>
                <c:ptCount val="12"/>
                <c:pt idx="0">
                  <c:v>0.9</c:v>
                </c:pt>
                <c:pt idx="1">
                  <c:v>0.9</c:v>
                </c:pt>
                <c:pt idx="2">
                  <c:v>0.9</c:v>
                </c:pt>
                <c:pt idx="3">
                  <c:v>0.9</c:v>
                </c:pt>
                <c:pt idx="4">
                  <c:v>0.9</c:v>
                </c:pt>
                <c:pt idx="5">
                  <c:v>0.9</c:v>
                </c:pt>
                <c:pt idx="6">
                  <c:v>0.9</c:v>
                </c:pt>
                <c:pt idx="7">
                  <c:v>0.9</c:v>
                </c:pt>
                <c:pt idx="8">
                  <c:v>0.9</c:v>
                </c:pt>
                <c:pt idx="9">
                  <c:v>0.9</c:v>
                </c:pt>
                <c:pt idx="10">
                  <c:v>0.9</c:v>
                </c:pt>
                <c:pt idx="11">
                  <c:v>0.9</c:v>
                </c:pt>
              </c:numCache>
            </c:numRef>
          </c:val>
          <c:smooth val="0"/>
          <c:extLst>
            <c:ext xmlns:c16="http://schemas.microsoft.com/office/drawing/2014/chart" uri="{C3380CC4-5D6E-409C-BE32-E72D297353CC}">
              <c16:uniqueId val="{00000002-20AC-4155-9AD7-DF29122E15D5}"/>
            </c:ext>
          </c:extLst>
        </c:ser>
        <c:ser>
          <c:idx val="2"/>
          <c:order val="3"/>
          <c:tx>
            <c:v>NIVEL SATISFACTORIO</c:v>
          </c:tx>
          <c:spPr>
            <a:ln w="25400">
              <a:solidFill>
                <a:srgbClr val="FFFF00"/>
              </a:solidFill>
              <a:prstDash val="solid"/>
            </a:ln>
          </c:spPr>
          <c:marker>
            <c:symbol val="none"/>
          </c:marker>
          <c:val>
            <c:numRef>
              <c:f>INDICADOR_5!$O$39:$O$50</c:f>
              <c:numCache>
                <c:formatCode>0%</c:formatCode>
                <c:ptCount val="12"/>
                <c:pt idx="0">
                  <c:v>0.95</c:v>
                </c:pt>
                <c:pt idx="1">
                  <c:v>0.95</c:v>
                </c:pt>
                <c:pt idx="2">
                  <c:v>0.95</c:v>
                </c:pt>
                <c:pt idx="3">
                  <c:v>0.95</c:v>
                </c:pt>
                <c:pt idx="4">
                  <c:v>0.95</c:v>
                </c:pt>
                <c:pt idx="5">
                  <c:v>0.95</c:v>
                </c:pt>
                <c:pt idx="6">
                  <c:v>0.95</c:v>
                </c:pt>
                <c:pt idx="7">
                  <c:v>0.95</c:v>
                </c:pt>
                <c:pt idx="8">
                  <c:v>0.95</c:v>
                </c:pt>
                <c:pt idx="9">
                  <c:v>0.95</c:v>
                </c:pt>
                <c:pt idx="10">
                  <c:v>0.95</c:v>
                </c:pt>
                <c:pt idx="11">
                  <c:v>0.95</c:v>
                </c:pt>
              </c:numCache>
            </c:numRef>
          </c:val>
          <c:smooth val="0"/>
          <c:extLst>
            <c:ext xmlns:c16="http://schemas.microsoft.com/office/drawing/2014/chart" uri="{C3380CC4-5D6E-409C-BE32-E72D297353CC}">
              <c16:uniqueId val="{00000003-20AC-4155-9AD7-DF29122E15D5}"/>
            </c:ext>
          </c:extLst>
        </c:ser>
        <c:dLbls>
          <c:showLegendKey val="0"/>
          <c:showVal val="0"/>
          <c:showCatName val="0"/>
          <c:showSerName val="0"/>
          <c:showPercent val="0"/>
          <c:showBubbleSize val="0"/>
        </c:dLbls>
        <c:marker val="1"/>
        <c:smooth val="0"/>
        <c:axId val="935541440"/>
        <c:axId val="935543616"/>
      </c:lineChart>
      <c:catAx>
        <c:axId val="935541440"/>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700" b="1" i="0" u="none" strike="noStrike" baseline="0">
                <a:solidFill>
                  <a:srgbClr val="3333CC"/>
                </a:solidFill>
                <a:latin typeface="Arial"/>
                <a:ea typeface="Arial"/>
                <a:cs typeface="Arial"/>
              </a:defRPr>
            </a:pPr>
            <a:endParaRPr lang="en-US"/>
          </a:p>
        </c:txPr>
        <c:crossAx val="935543616"/>
        <c:crosses val="autoZero"/>
        <c:auto val="1"/>
        <c:lblAlgn val="ctr"/>
        <c:lblOffset val="100"/>
        <c:tickLblSkip val="1"/>
        <c:tickMarkSkip val="1"/>
        <c:noMultiLvlLbl val="0"/>
      </c:catAx>
      <c:valAx>
        <c:axId val="935543616"/>
        <c:scaling>
          <c:orientation val="minMax"/>
          <c:min val="0"/>
        </c:scaling>
        <c:delete val="0"/>
        <c:axPos val="l"/>
        <c:majorGridlines>
          <c:spPr>
            <a:ln w="3175">
              <a:solidFill>
                <a:srgbClr val="0000FF"/>
              </a:solidFill>
              <a:prstDash val="solid"/>
            </a:ln>
          </c:spPr>
        </c:majorGridlines>
        <c:numFmt formatCode="#,##0" sourceLinked="0"/>
        <c:majorTickMark val="out"/>
        <c:minorTickMark val="none"/>
        <c:tickLblPos val="nextTo"/>
        <c:spPr>
          <a:ln w="3175">
            <a:solidFill>
              <a:srgbClr val="3366FF"/>
            </a:solidFill>
            <a:prstDash val="solid"/>
          </a:ln>
        </c:spPr>
        <c:txPr>
          <a:bodyPr rot="0" vert="horz"/>
          <a:lstStyle/>
          <a:p>
            <a:pPr>
              <a:defRPr sz="900" b="1" i="0" u="none" strike="noStrike" baseline="0">
                <a:solidFill>
                  <a:srgbClr val="3333CC"/>
                </a:solidFill>
                <a:latin typeface="Arial"/>
                <a:ea typeface="Arial"/>
                <a:cs typeface="Arial"/>
              </a:defRPr>
            </a:pPr>
            <a:endParaRPr lang="en-US"/>
          </a:p>
        </c:txPr>
        <c:crossAx val="935541440"/>
        <c:crosses val="autoZero"/>
        <c:crossBetween val="between"/>
      </c:valAx>
      <c:spPr>
        <a:noFill/>
        <a:ln w="12700">
          <a:solidFill>
            <a:srgbClr val="808080"/>
          </a:solidFill>
          <a:prstDash val="solid"/>
        </a:ln>
      </c:spPr>
    </c:plotArea>
    <c:plotVisOnly val="1"/>
    <c:dispBlanksAs val="gap"/>
    <c:showDLblsOverMax val="0"/>
  </c:chart>
  <c:spPr>
    <a:noFill/>
    <a:ln w="9525">
      <a:noFill/>
    </a:ln>
  </c:spPr>
  <c:txPr>
    <a:bodyPr/>
    <a:lstStyle/>
    <a:p>
      <a:pPr>
        <a:defRPr sz="1175" b="0" i="0" u="none" strike="noStrike" baseline="0">
          <a:solidFill>
            <a:srgbClr val="000000"/>
          </a:solidFill>
          <a:latin typeface="Arial"/>
          <a:ea typeface="Arial"/>
          <a:cs typeface="Arial"/>
        </a:defRPr>
      </a:pPr>
      <a:endParaRPr lang="en-US"/>
    </a:p>
  </c:txPr>
  <c:printSettings>
    <c:headerFooter alignWithMargins="0"/>
    <c:pageMargins b="1" l="0.75000000000000144" r="0.75000000000000144" t="1" header="0" footer="0"/>
    <c:pageSetup/>
  </c:printSettings>
</c:chartSpace>
</file>

<file path=xl/charts/chart1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35374384661887903"/>
          <c:y val="6.8306193183789013E-2"/>
          <c:w val="0.55102406877171539"/>
          <c:h val="0.85792578638839312"/>
        </c:manualLayout>
      </c:layout>
      <c:barChart>
        <c:barDir val="col"/>
        <c:grouping val="clustered"/>
        <c:varyColors val="0"/>
        <c:ser>
          <c:idx val="0"/>
          <c:order val="0"/>
          <c:tx>
            <c:v>META</c:v>
          </c:tx>
          <c:spPr>
            <a:gradFill rotWithShape="0">
              <a:gsLst>
                <a:gs pos="0">
                  <a:srgbClr val="666699"/>
                </a:gs>
                <a:gs pos="100000">
                  <a:srgbClr val="666699">
                    <a:gamma/>
                    <a:tint val="0"/>
                    <a:invGamma/>
                  </a:srgbClr>
                </a:gs>
              </a:gsLst>
              <a:lin ang="5400000" scaled="1"/>
            </a:gradFill>
            <a:ln w="25400">
              <a:noFill/>
            </a:ln>
          </c:spPr>
          <c:invertIfNegative val="0"/>
          <c:val>
            <c:numRef>
              <c:f>INDICADOR_5!$D$51</c:f>
              <c:numCache>
                <c:formatCode>0%</c:formatCode>
                <c:ptCount val="1"/>
                <c:pt idx="0">
                  <c:v>1</c:v>
                </c:pt>
              </c:numCache>
            </c:numRef>
          </c:val>
          <c:extLst>
            <c:ext xmlns:c16="http://schemas.microsoft.com/office/drawing/2014/chart" uri="{C3380CC4-5D6E-409C-BE32-E72D297353CC}">
              <c16:uniqueId val="{00000000-2896-402F-BF5F-06E04881354C}"/>
            </c:ext>
          </c:extLst>
        </c:ser>
        <c:ser>
          <c:idx val="1"/>
          <c:order val="1"/>
          <c:tx>
            <c:v>ACT</c:v>
          </c:tx>
          <c:spPr>
            <a:gradFill rotWithShape="0">
              <a:gsLst>
                <a:gs pos="0">
                  <a:srgbClr val="802060"/>
                </a:gs>
                <a:gs pos="100000">
                  <a:srgbClr val="802060">
                    <a:gamma/>
                    <a:tint val="0"/>
                    <a:invGamma/>
                  </a:srgbClr>
                </a:gs>
              </a:gsLst>
              <a:lin ang="5400000" scaled="1"/>
            </a:gradFill>
            <a:ln w="25400">
              <a:noFill/>
            </a:ln>
          </c:spPr>
          <c:invertIfNegative val="0"/>
          <c:val>
            <c:numRef>
              <c:f>INDICADOR_5!$E$51</c:f>
              <c:numCache>
                <c:formatCode>0%</c:formatCode>
                <c:ptCount val="1"/>
                <c:pt idx="0">
                  <c:v>0.96833333333333327</c:v>
                </c:pt>
              </c:numCache>
            </c:numRef>
          </c:val>
          <c:extLst>
            <c:ext xmlns:c16="http://schemas.microsoft.com/office/drawing/2014/chart" uri="{C3380CC4-5D6E-409C-BE32-E72D297353CC}">
              <c16:uniqueId val="{00000001-2896-402F-BF5F-06E04881354C}"/>
            </c:ext>
          </c:extLst>
        </c:ser>
        <c:dLbls>
          <c:showLegendKey val="0"/>
          <c:showVal val="0"/>
          <c:showCatName val="0"/>
          <c:showSerName val="0"/>
          <c:showPercent val="0"/>
          <c:showBubbleSize val="0"/>
        </c:dLbls>
        <c:gapWidth val="150"/>
        <c:axId val="1041486544"/>
        <c:axId val="1041490896"/>
      </c:barChart>
      <c:catAx>
        <c:axId val="1041486544"/>
        <c:scaling>
          <c:orientation val="minMax"/>
        </c:scaling>
        <c:delete val="0"/>
        <c:axPos val="b"/>
        <c:numFmt formatCode="General" sourceLinked="1"/>
        <c:majorTickMark val="out"/>
        <c:minorTickMark val="none"/>
        <c:tickLblPos val="nextTo"/>
        <c:spPr>
          <a:ln w="12700">
            <a:solidFill>
              <a:srgbClr val="0000FF"/>
            </a:solidFill>
            <a:prstDash val="solid"/>
          </a:ln>
        </c:spPr>
        <c:txPr>
          <a:bodyPr rot="0" vert="horz"/>
          <a:lstStyle/>
          <a:p>
            <a:pPr>
              <a:defRPr sz="200" b="0" i="0" u="none" strike="noStrike" baseline="0">
                <a:solidFill>
                  <a:srgbClr val="000000"/>
                </a:solidFill>
                <a:latin typeface="Arial"/>
                <a:ea typeface="Arial"/>
                <a:cs typeface="Arial"/>
              </a:defRPr>
            </a:pPr>
            <a:endParaRPr lang="en-US"/>
          </a:p>
        </c:txPr>
        <c:crossAx val="1041490896"/>
        <c:crosses val="autoZero"/>
        <c:auto val="1"/>
        <c:lblAlgn val="ctr"/>
        <c:lblOffset val="100"/>
        <c:tickLblSkip val="1"/>
        <c:tickMarkSkip val="1"/>
        <c:noMultiLvlLbl val="0"/>
      </c:catAx>
      <c:valAx>
        <c:axId val="1041490896"/>
        <c:scaling>
          <c:orientation val="minMax"/>
        </c:scaling>
        <c:delete val="0"/>
        <c:axPos val="l"/>
        <c:majorGridlines>
          <c:spPr>
            <a:ln w="12700">
              <a:solidFill>
                <a:srgbClr val="0000FF"/>
              </a:solidFill>
              <a:prstDash val="solid"/>
            </a:ln>
          </c:spPr>
        </c:majorGridlines>
        <c:numFmt formatCode="#,##0" sourceLinked="0"/>
        <c:majorTickMark val="out"/>
        <c:minorTickMark val="none"/>
        <c:tickLblPos val="nextTo"/>
        <c:spPr>
          <a:ln w="12700">
            <a:solidFill>
              <a:srgbClr val="0000FF"/>
            </a:solidFill>
            <a:prstDash val="solid"/>
          </a:ln>
        </c:spPr>
        <c:txPr>
          <a:bodyPr rot="0" vert="horz"/>
          <a:lstStyle/>
          <a:p>
            <a:pPr>
              <a:defRPr sz="800" b="1" i="0" u="none" strike="noStrike" baseline="0">
                <a:solidFill>
                  <a:srgbClr val="3333CC"/>
                </a:solidFill>
                <a:latin typeface="Arial"/>
                <a:ea typeface="Arial"/>
                <a:cs typeface="Arial"/>
              </a:defRPr>
            </a:pPr>
            <a:endParaRPr lang="en-US"/>
          </a:p>
        </c:txPr>
        <c:crossAx val="1041486544"/>
        <c:crosses val="autoZero"/>
        <c:crossBetween val="between"/>
      </c:valAx>
      <c:spPr>
        <a:noFill/>
        <a:ln w="25400">
          <a:noFill/>
        </a:ln>
      </c:spPr>
    </c:plotArea>
    <c:plotVisOnly val="1"/>
    <c:dispBlanksAs val="gap"/>
    <c:showDLblsOverMax val="0"/>
  </c:chart>
  <c:spPr>
    <a:solidFill>
      <a:srgbClr val="FFFFFF"/>
    </a:solidFill>
    <a:ln w="9525">
      <a:noFill/>
    </a:ln>
  </c:spPr>
  <c:txPr>
    <a:bodyPr/>
    <a:lstStyle/>
    <a:p>
      <a:pPr>
        <a:defRPr sz="200" b="0" i="0" u="none" strike="noStrike" baseline="0">
          <a:solidFill>
            <a:srgbClr val="000000"/>
          </a:solidFill>
          <a:latin typeface="Arial"/>
          <a:ea typeface="Arial"/>
          <a:cs typeface="Arial"/>
        </a:defRPr>
      </a:pPr>
      <a:endParaRPr lang="en-US"/>
    </a:p>
  </c:txPr>
  <c:printSettings>
    <c:headerFooter alignWithMargins="0"/>
    <c:pageMargins b="1" l="0.75000000000000144" r="0.75000000000000144" t="1" header="0" footer="0"/>
    <c:pageSetup/>
  </c:printSettings>
</c:chartSpace>
</file>

<file path=xl/charts/chart1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840" b="0" i="0" u="none" strike="noStrike" baseline="0">
                <a:solidFill>
                  <a:srgbClr val="000000"/>
                </a:solidFill>
                <a:latin typeface="Arial"/>
                <a:ea typeface="Arial"/>
                <a:cs typeface="Arial"/>
              </a:defRPr>
            </a:pPr>
            <a:r>
              <a:rPr lang="en-US"/>
              <a:t>LOGROS</a:t>
            </a:r>
          </a:p>
        </c:rich>
      </c:tx>
      <c:layout>
        <c:manualLayout>
          <c:xMode val="edge"/>
          <c:yMode val="edge"/>
          <c:x val="0.46239895013123355"/>
          <c:y val="3.0444933122098478E-2"/>
        </c:manualLayout>
      </c:layout>
      <c:overlay val="0"/>
      <c:spPr>
        <a:noFill/>
        <a:ln w="25400">
          <a:noFill/>
        </a:ln>
      </c:spPr>
    </c:title>
    <c:autoTitleDeleted val="0"/>
    <c:plotArea>
      <c:layout>
        <c:manualLayout>
          <c:layoutTarget val="inner"/>
          <c:xMode val="edge"/>
          <c:yMode val="edge"/>
          <c:x val="5.7926886757342831E-2"/>
          <c:y val="0.16861845979679768"/>
          <c:w val="0.92784644928866677"/>
          <c:h val="0.72833806940005352"/>
        </c:manualLayout>
      </c:layout>
      <c:barChart>
        <c:barDir val="col"/>
        <c:grouping val="clustered"/>
        <c:varyColors val="0"/>
        <c:ser>
          <c:idx val="3"/>
          <c:order val="0"/>
          <c:tx>
            <c:v>LOGROS</c:v>
          </c:tx>
          <c:spPr>
            <a:gradFill rotWithShape="0">
              <a:gsLst>
                <a:gs pos="0">
                  <a:srgbClr val="000080"/>
                </a:gs>
                <a:gs pos="100000">
                  <a:srgbClr val="A0E0E0"/>
                </a:gs>
              </a:gsLst>
              <a:lin ang="5400000" scaled="1"/>
            </a:gradFill>
            <a:ln w="25400">
              <a:noFill/>
            </a:ln>
          </c:spPr>
          <c:invertIfNegative val="0"/>
          <c:cat>
            <c:strRef>
              <c:f>INDICADOR_6!$C$39:$C$50</c:f>
              <c:strCache>
                <c:ptCount val="12"/>
                <c:pt idx="0">
                  <c:v>Enero</c:v>
                </c:pt>
                <c:pt idx="1">
                  <c:v>Febrero</c:v>
                </c:pt>
                <c:pt idx="2">
                  <c:v>Marzo</c:v>
                </c:pt>
                <c:pt idx="3">
                  <c:v>Abril</c:v>
                </c:pt>
                <c:pt idx="4">
                  <c:v>Mayo</c:v>
                </c:pt>
                <c:pt idx="5">
                  <c:v>Junio</c:v>
                </c:pt>
                <c:pt idx="6">
                  <c:v>Julio</c:v>
                </c:pt>
                <c:pt idx="7">
                  <c:v>Agosto</c:v>
                </c:pt>
                <c:pt idx="8">
                  <c:v>Septiembre</c:v>
                </c:pt>
                <c:pt idx="9">
                  <c:v>Octubre</c:v>
                </c:pt>
                <c:pt idx="10">
                  <c:v>Noviembre</c:v>
                </c:pt>
                <c:pt idx="11">
                  <c:v>Diciembre</c:v>
                </c:pt>
              </c:strCache>
            </c:strRef>
          </c:cat>
          <c:val>
            <c:numRef>
              <c:f>INDICADOR_6!$E$39:$E$50</c:f>
              <c:numCache>
                <c:formatCode>0%</c:formatCode>
                <c:ptCount val="12"/>
                <c:pt idx="0">
                  <c:v>0</c:v>
                </c:pt>
                <c:pt idx="1">
                  <c:v>1</c:v>
                </c:pt>
                <c:pt idx="2">
                  <c:v>0</c:v>
                </c:pt>
                <c:pt idx="3">
                  <c:v>0</c:v>
                </c:pt>
                <c:pt idx="4">
                  <c:v>0.66</c:v>
                </c:pt>
                <c:pt idx="5">
                  <c:v>0</c:v>
                </c:pt>
                <c:pt idx="6">
                  <c:v>0</c:v>
                </c:pt>
                <c:pt idx="7">
                  <c:v>1</c:v>
                </c:pt>
                <c:pt idx="8">
                  <c:v>0</c:v>
                </c:pt>
                <c:pt idx="9">
                  <c:v>0</c:v>
                </c:pt>
                <c:pt idx="10">
                  <c:v>1</c:v>
                </c:pt>
                <c:pt idx="11">
                  <c:v>0</c:v>
                </c:pt>
              </c:numCache>
            </c:numRef>
          </c:val>
          <c:extLst>
            <c:ext xmlns:c16="http://schemas.microsoft.com/office/drawing/2014/chart" uri="{C3380CC4-5D6E-409C-BE32-E72D297353CC}">
              <c16:uniqueId val="{00000000-B892-4D64-844E-ABB2F32E1F3A}"/>
            </c:ext>
          </c:extLst>
        </c:ser>
        <c:dLbls>
          <c:showLegendKey val="0"/>
          <c:showVal val="0"/>
          <c:showCatName val="0"/>
          <c:showSerName val="0"/>
          <c:showPercent val="0"/>
          <c:showBubbleSize val="0"/>
        </c:dLbls>
        <c:gapWidth val="150"/>
        <c:axId val="1041481104"/>
        <c:axId val="1041478928"/>
      </c:barChart>
      <c:lineChart>
        <c:grouping val="standard"/>
        <c:varyColors val="0"/>
        <c:ser>
          <c:idx val="0"/>
          <c:order val="1"/>
          <c:tx>
            <c:v>META</c:v>
          </c:tx>
          <c:spPr>
            <a:ln w="25400">
              <a:solidFill>
                <a:srgbClr val="008000"/>
              </a:solidFill>
              <a:prstDash val="solid"/>
            </a:ln>
          </c:spPr>
          <c:marker>
            <c:symbol val="diamond"/>
            <c:size val="7"/>
            <c:spPr>
              <a:solidFill>
                <a:srgbClr val="008000"/>
              </a:solidFill>
              <a:ln>
                <a:solidFill>
                  <a:srgbClr val="008000"/>
                </a:solidFill>
                <a:prstDash val="solid"/>
              </a:ln>
            </c:spPr>
          </c:marker>
          <c:val>
            <c:numRef>
              <c:f>INDICADOR_6!$D$39:$D$50</c:f>
              <c:numCache>
                <c:formatCode>0%</c:formatCode>
                <c:ptCount val="12"/>
                <c:pt idx="0">
                  <c:v>1</c:v>
                </c:pt>
                <c:pt idx="1">
                  <c:v>1</c:v>
                </c:pt>
                <c:pt idx="2">
                  <c:v>1</c:v>
                </c:pt>
                <c:pt idx="3">
                  <c:v>1</c:v>
                </c:pt>
                <c:pt idx="4">
                  <c:v>1</c:v>
                </c:pt>
                <c:pt idx="5">
                  <c:v>1</c:v>
                </c:pt>
                <c:pt idx="6">
                  <c:v>1</c:v>
                </c:pt>
                <c:pt idx="7">
                  <c:v>1</c:v>
                </c:pt>
                <c:pt idx="8">
                  <c:v>1</c:v>
                </c:pt>
                <c:pt idx="9">
                  <c:v>1</c:v>
                </c:pt>
                <c:pt idx="10">
                  <c:v>1</c:v>
                </c:pt>
                <c:pt idx="11">
                  <c:v>1</c:v>
                </c:pt>
              </c:numCache>
            </c:numRef>
          </c:val>
          <c:smooth val="0"/>
          <c:extLst>
            <c:ext xmlns:c16="http://schemas.microsoft.com/office/drawing/2014/chart" uri="{C3380CC4-5D6E-409C-BE32-E72D297353CC}">
              <c16:uniqueId val="{00000001-B892-4D64-844E-ABB2F32E1F3A}"/>
            </c:ext>
          </c:extLst>
        </c:ser>
        <c:ser>
          <c:idx val="1"/>
          <c:order val="2"/>
          <c:tx>
            <c:v>NIVEL CRÍTICO</c:v>
          </c:tx>
          <c:spPr>
            <a:ln w="25400">
              <a:solidFill>
                <a:srgbClr val="FF0000"/>
              </a:solidFill>
              <a:prstDash val="solid"/>
            </a:ln>
          </c:spPr>
          <c:marker>
            <c:symbol val="none"/>
          </c:marker>
          <c:val>
            <c:numRef>
              <c:f>INDICADOR_6!$P$39:$P$50</c:f>
              <c:numCache>
                <c:formatCode>0%</c:formatCode>
                <c:ptCount val="12"/>
                <c:pt idx="0">
                  <c:v>0.9</c:v>
                </c:pt>
                <c:pt idx="1">
                  <c:v>0.9</c:v>
                </c:pt>
                <c:pt idx="2">
                  <c:v>0.9</c:v>
                </c:pt>
                <c:pt idx="3">
                  <c:v>0.9</c:v>
                </c:pt>
                <c:pt idx="4">
                  <c:v>0.9</c:v>
                </c:pt>
                <c:pt idx="5">
                  <c:v>0.9</c:v>
                </c:pt>
                <c:pt idx="6">
                  <c:v>0.9</c:v>
                </c:pt>
                <c:pt idx="7">
                  <c:v>0.9</c:v>
                </c:pt>
                <c:pt idx="8">
                  <c:v>0.9</c:v>
                </c:pt>
                <c:pt idx="9">
                  <c:v>0.9</c:v>
                </c:pt>
                <c:pt idx="10">
                  <c:v>0.9</c:v>
                </c:pt>
                <c:pt idx="11">
                  <c:v>0.9</c:v>
                </c:pt>
              </c:numCache>
            </c:numRef>
          </c:val>
          <c:smooth val="0"/>
          <c:extLst>
            <c:ext xmlns:c16="http://schemas.microsoft.com/office/drawing/2014/chart" uri="{C3380CC4-5D6E-409C-BE32-E72D297353CC}">
              <c16:uniqueId val="{00000002-B892-4D64-844E-ABB2F32E1F3A}"/>
            </c:ext>
          </c:extLst>
        </c:ser>
        <c:ser>
          <c:idx val="2"/>
          <c:order val="3"/>
          <c:tx>
            <c:v>NIVEL SATISFACTORIO</c:v>
          </c:tx>
          <c:spPr>
            <a:ln w="25400">
              <a:solidFill>
                <a:srgbClr val="FFFF00"/>
              </a:solidFill>
              <a:prstDash val="solid"/>
            </a:ln>
          </c:spPr>
          <c:marker>
            <c:symbol val="none"/>
          </c:marker>
          <c:val>
            <c:numRef>
              <c:f>INDICADOR_6!$O$39:$O$50</c:f>
              <c:numCache>
                <c:formatCode>0%</c:formatCode>
                <c:ptCount val="12"/>
                <c:pt idx="0">
                  <c:v>0.95</c:v>
                </c:pt>
                <c:pt idx="1">
                  <c:v>0.95</c:v>
                </c:pt>
                <c:pt idx="2">
                  <c:v>0.95</c:v>
                </c:pt>
                <c:pt idx="3">
                  <c:v>0.95</c:v>
                </c:pt>
                <c:pt idx="4">
                  <c:v>0.95</c:v>
                </c:pt>
                <c:pt idx="5">
                  <c:v>0.95</c:v>
                </c:pt>
                <c:pt idx="6">
                  <c:v>0.95</c:v>
                </c:pt>
                <c:pt idx="7">
                  <c:v>0.95</c:v>
                </c:pt>
                <c:pt idx="8">
                  <c:v>0.95</c:v>
                </c:pt>
                <c:pt idx="9">
                  <c:v>0.95</c:v>
                </c:pt>
                <c:pt idx="10">
                  <c:v>0.95</c:v>
                </c:pt>
                <c:pt idx="11">
                  <c:v>0.95</c:v>
                </c:pt>
              </c:numCache>
            </c:numRef>
          </c:val>
          <c:smooth val="0"/>
          <c:extLst>
            <c:ext xmlns:c16="http://schemas.microsoft.com/office/drawing/2014/chart" uri="{C3380CC4-5D6E-409C-BE32-E72D297353CC}">
              <c16:uniqueId val="{00000003-B892-4D64-844E-ABB2F32E1F3A}"/>
            </c:ext>
          </c:extLst>
        </c:ser>
        <c:dLbls>
          <c:showLegendKey val="0"/>
          <c:showVal val="0"/>
          <c:showCatName val="0"/>
          <c:showSerName val="0"/>
          <c:showPercent val="0"/>
          <c:showBubbleSize val="0"/>
        </c:dLbls>
        <c:marker val="1"/>
        <c:smooth val="0"/>
        <c:axId val="1041481104"/>
        <c:axId val="1041478928"/>
      </c:lineChart>
      <c:catAx>
        <c:axId val="1041481104"/>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700" b="0" i="0" u="none" strike="noStrike" baseline="0">
                <a:solidFill>
                  <a:srgbClr val="000000"/>
                </a:solidFill>
                <a:latin typeface="Arial"/>
                <a:ea typeface="Arial"/>
                <a:cs typeface="Arial"/>
              </a:defRPr>
            </a:pPr>
            <a:endParaRPr lang="en-US"/>
          </a:p>
        </c:txPr>
        <c:crossAx val="1041478928"/>
        <c:crosses val="autoZero"/>
        <c:auto val="1"/>
        <c:lblAlgn val="ctr"/>
        <c:lblOffset val="100"/>
        <c:tickLblSkip val="1"/>
        <c:tickMarkSkip val="1"/>
        <c:noMultiLvlLbl val="0"/>
      </c:catAx>
      <c:valAx>
        <c:axId val="1041478928"/>
        <c:scaling>
          <c:orientation val="minMax"/>
          <c:max val="1"/>
          <c:min val="0"/>
        </c:scaling>
        <c:delete val="0"/>
        <c:axPos val="l"/>
        <c:majorGridlines>
          <c:spPr>
            <a:ln w="3175">
              <a:solidFill>
                <a:srgbClr val="0000FF"/>
              </a:solidFill>
              <a:prstDash val="solid"/>
            </a:ln>
          </c:spPr>
        </c:majorGridlines>
        <c:numFmt formatCode="0%" sourceLinked="0"/>
        <c:majorTickMark val="out"/>
        <c:minorTickMark val="none"/>
        <c:tickLblPos val="nextTo"/>
        <c:spPr>
          <a:ln w="3175">
            <a:solidFill>
              <a:srgbClr val="3366FF"/>
            </a:solidFill>
            <a:prstDash val="solid"/>
          </a:ln>
        </c:spPr>
        <c:txPr>
          <a:bodyPr rot="0" vert="horz"/>
          <a:lstStyle/>
          <a:p>
            <a:pPr>
              <a:defRPr sz="700" b="0" i="0" u="none" strike="noStrike" baseline="0">
                <a:solidFill>
                  <a:srgbClr val="000000"/>
                </a:solidFill>
                <a:latin typeface="Arial"/>
                <a:ea typeface="Arial"/>
                <a:cs typeface="Arial"/>
              </a:defRPr>
            </a:pPr>
            <a:endParaRPr lang="en-US"/>
          </a:p>
        </c:txPr>
        <c:crossAx val="1041481104"/>
        <c:crosses val="autoZero"/>
        <c:crossBetween val="between"/>
        <c:majorUnit val="0.1"/>
        <c:minorUnit val="2.0000000000000011E-2"/>
      </c:valAx>
      <c:spPr>
        <a:noFill/>
        <a:ln w="12700">
          <a:solidFill>
            <a:srgbClr val="808080"/>
          </a:solidFill>
          <a:prstDash val="solid"/>
        </a:ln>
      </c:spPr>
    </c:plotArea>
    <c:plotVisOnly val="1"/>
    <c:dispBlanksAs val="gap"/>
    <c:showDLblsOverMax val="0"/>
  </c:chart>
  <c:spPr>
    <a:noFill/>
    <a:ln w="9525">
      <a:noFill/>
    </a:ln>
  </c:spPr>
  <c:txPr>
    <a:bodyPr/>
    <a:lstStyle/>
    <a:p>
      <a:pPr>
        <a:defRPr sz="700" b="0" i="0" u="none" strike="noStrike" baseline="0">
          <a:solidFill>
            <a:srgbClr val="000000"/>
          </a:solidFill>
          <a:latin typeface="Arial"/>
          <a:ea typeface="Arial"/>
          <a:cs typeface="Arial"/>
        </a:defRPr>
      </a:pPr>
      <a:endParaRPr lang="en-US"/>
    </a:p>
  </c:txPr>
  <c:printSettings>
    <c:headerFooter alignWithMargins="0"/>
    <c:pageMargins b="1" l="0.75000000000000167" r="0.75000000000000167" t="1" header="0" footer="0"/>
    <c:pageSetup/>
  </c:printSettings>
</c:chartSpace>
</file>

<file path=xl/charts/chart1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35374384661887903"/>
          <c:y val="6.8306193183789013E-2"/>
          <c:w val="0.55102406877171539"/>
          <c:h val="0.85792578638839356"/>
        </c:manualLayout>
      </c:layout>
      <c:barChart>
        <c:barDir val="col"/>
        <c:grouping val="clustered"/>
        <c:varyColors val="0"/>
        <c:ser>
          <c:idx val="0"/>
          <c:order val="0"/>
          <c:tx>
            <c:v>META</c:v>
          </c:tx>
          <c:spPr>
            <a:gradFill rotWithShape="0">
              <a:gsLst>
                <a:gs pos="0">
                  <a:srgbClr val="666699"/>
                </a:gs>
                <a:gs pos="100000">
                  <a:srgbClr val="666699">
                    <a:gamma/>
                    <a:tint val="0"/>
                    <a:invGamma/>
                  </a:srgbClr>
                </a:gs>
              </a:gsLst>
              <a:lin ang="5400000" scaled="1"/>
            </a:gradFill>
            <a:ln w="25400">
              <a:noFill/>
            </a:ln>
          </c:spPr>
          <c:invertIfNegative val="0"/>
          <c:val>
            <c:numRef>
              <c:f>INDICADOR_6!$D$51</c:f>
              <c:numCache>
                <c:formatCode>0%</c:formatCode>
                <c:ptCount val="1"/>
                <c:pt idx="0">
                  <c:v>1</c:v>
                </c:pt>
              </c:numCache>
            </c:numRef>
          </c:val>
          <c:extLst>
            <c:ext xmlns:c16="http://schemas.microsoft.com/office/drawing/2014/chart" uri="{C3380CC4-5D6E-409C-BE32-E72D297353CC}">
              <c16:uniqueId val="{00000000-46C1-4E76-BB04-92110AA9EA4B}"/>
            </c:ext>
          </c:extLst>
        </c:ser>
        <c:ser>
          <c:idx val="1"/>
          <c:order val="1"/>
          <c:tx>
            <c:v>ACT</c:v>
          </c:tx>
          <c:spPr>
            <a:gradFill rotWithShape="0">
              <a:gsLst>
                <a:gs pos="0">
                  <a:srgbClr val="802060"/>
                </a:gs>
                <a:gs pos="100000">
                  <a:srgbClr val="802060">
                    <a:gamma/>
                    <a:tint val="0"/>
                    <a:invGamma/>
                  </a:srgbClr>
                </a:gs>
              </a:gsLst>
              <a:lin ang="5400000" scaled="1"/>
            </a:gradFill>
            <a:ln w="25400">
              <a:noFill/>
            </a:ln>
          </c:spPr>
          <c:invertIfNegative val="0"/>
          <c:val>
            <c:numRef>
              <c:f>INDICADOR_6!$E$51</c:f>
              <c:numCache>
                <c:formatCode>0.00%</c:formatCode>
                <c:ptCount val="1"/>
                <c:pt idx="0">
                  <c:v>0.91500000000000004</c:v>
                </c:pt>
              </c:numCache>
            </c:numRef>
          </c:val>
          <c:extLst>
            <c:ext xmlns:c16="http://schemas.microsoft.com/office/drawing/2014/chart" uri="{C3380CC4-5D6E-409C-BE32-E72D297353CC}">
              <c16:uniqueId val="{00000001-46C1-4E76-BB04-92110AA9EA4B}"/>
            </c:ext>
          </c:extLst>
        </c:ser>
        <c:dLbls>
          <c:showLegendKey val="0"/>
          <c:showVal val="0"/>
          <c:showCatName val="0"/>
          <c:showSerName val="0"/>
          <c:showPercent val="0"/>
          <c:showBubbleSize val="0"/>
        </c:dLbls>
        <c:gapWidth val="150"/>
        <c:axId val="1041484912"/>
        <c:axId val="1041483824"/>
      </c:barChart>
      <c:catAx>
        <c:axId val="1041484912"/>
        <c:scaling>
          <c:orientation val="minMax"/>
        </c:scaling>
        <c:delete val="0"/>
        <c:axPos val="b"/>
        <c:numFmt formatCode="General" sourceLinked="1"/>
        <c:majorTickMark val="out"/>
        <c:minorTickMark val="none"/>
        <c:tickLblPos val="nextTo"/>
        <c:spPr>
          <a:ln w="12700">
            <a:solidFill>
              <a:srgbClr val="0000FF"/>
            </a:solidFill>
            <a:prstDash val="solid"/>
          </a:ln>
        </c:spPr>
        <c:txPr>
          <a:bodyPr rot="0" vert="horz"/>
          <a:lstStyle/>
          <a:p>
            <a:pPr>
              <a:defRPr sz="200" b="0" i="0" u="none" strike="noStrike" baseline="0">
                <a:solidFill>
                  <a:srgbClr val="000000"/>
                </a:solidFill>
                <a:latin typeface="Arial"/>
                <a:ea typeface="Arial"/>
                <a:cs typeface="Arial"/>
              </a:defRPr>
            </a:pPr>
            <a:endParaRPr lang="en-US"/>
          </a:p>
        </c:txPr>
        <c:crossAx val="1041483824"/>
        <c:crosses val="autoZero"/>
        <c:auto val="1"/>
        <c:lblAlgn val="ctr"/>
        <c:lblOffset val="100"/>
        <c:tickLblSkip val="1"/>
        <c:tickMarkSkip val="1"/>
        <c:noMultiLvlLbl val="0"/>
      </c:catAx>
      <c:valAx>
        <c:axId val="1041483824"/>
        <c:scaling>
          <c:orientation val="minMax"/>
          <c:max val="1"/>
          <c:min val="0"/>
        </c:scaling>
        <c:delete val="0"/>
        <c:axPos val="l"/>
        <c:majorGridlines>
          <c:spPr>
            <a:ln w="12700">
              <a:solidFill>
                <a:srgbClr val="0000FF"/>
              </a:solidFill>
              <a:prstDash val="solid"/>
            </a:ln>
          </c:spPr>
        </c:majorGridlines>
        <c:numFmt formatCode="0%" sourceLinked="0"/>
        <c:majorTickMark val="out"/>
        <c:minorTickMark val="none"/>
        <c:tickLblPos val="nextTo"/>
        <c:spPr>
          <a:ln w="12700">
            <a:solidFill>
              <a:srgbClr val="0000FF"/>
            </a:solidFill>
            <a:prstDash val="solid"/>
          </a:ln>
        </c:spPr>
        <c:txPr>
          <a:bodyPr rot="0" vert="horz"/>
          <a:lstStyle/>
          <a:p>
            <a:pPr>
              <a:defRPr sz="800" b="1" i="0" u="none" strike="noStrike" baseline="0">
                <a:solidFill>
                  <a:srgbClr val="3333CC"/>
                </a:solidFill>
                <a:latin typeface="Arial"/>
                <a:ea typeface="Arial"/>
                <a:cs typeface="Arial"/>
              </a:defRPr>
            </a:pPr>
            <a:endParaRPr lang="en-US"/>
          </a:p>
        </c:txPr>
        <c:crossAx val="1041484912"/>
        <c:crosses val="autoZero"/>
        <c:crossBetween val="between"/>
        <c:majorUnit val="0.1"/>
        <c:minorUnit val="1.0000000000000005E-2"/>
      </c:valAx>
      <c:spPr>
        <a:noFill/>
        <a:ln w="25400">
          <a:noFill/>
        </a:ln>
      </c:spPr>
    </c:plotArea>
    <c:plotVisOnly val="1"/>
    <c:dispBlanksAs val="gap"/>
    <c:showDLblsOverMax val="0"/>
  </c:chart>
  <c:spPr>
    <a:solidFill>
      <a:srgbClr val="FFFFFF"/>
    </a:solidFill>
    <a:ln w="9525">
      <a:noFill/>
    </a:ln>
  </c:spPr>
  <c:txPr>
    <a:bodyPr/>
    <a:lstStyle/>
    <a:p>
      <a:pPr>
        <a:defRPr sz="200" b="0" i="0" u="none" strike="noStrike" baseline="0">
          <a:solidFill>
            <a:srgbClr val="000000"/>
          </a:solidFill>
          <a:latin typeface="Arial"/>
          <a:ea typeface="Arial"/>
          <a:cs typeface="Arial"/>
        </a:defRPr>
      </a:pPr>
      <a:endParaRPr lang="en-US"/>
    </a:p>
  </c:txPr>
  <c:printSettings>
    <c:headerFooter alignWithMargins="0"/>
    <c:pageMargins b="1" l="0.75000000000000167" r="0.75000000000000167" t="1" header="0" footer="0"/>
    <c:pageSetup/>
  </c:printSettings>
</c:chartSpace>
</file>

<file path=xl/charts/chart1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800" b="1" i="0" u="none" strike="noStrike" kern="1200" cap="all" spc="150" baseline="0">
                <a:solidFill>
                  <a:schemeClr val="tx1">
                    <a:lumMod val="50000"/>
                    <a:lumOff val="50000"/>
                  </a:schemeClr>
                </a:solidFill>
                <a:latin typeface="+mn-lt"/>
                <a:ea typeface="+mn-ea"/>
                <a:cs typeface="+mn-cs"/>
              </a:defRPr>
            </a:pPr>
            <a:r>
              <a:rPr lang="en-US"/>
              <a:t>LOGROS</a:t>
            </a:r>
          </a:p>
        </c:rich>
      </c:tx>
      <c:layout>
        <c:manualLayout>
          <c:xMode val="edge"/>
          <c:yMode val="edge"/>
          <c:x val="0.46239886454410589"/>
          <c:y val="3.0444984002359936E-2"/>
        </c:manualLayout>
      </c:layout>
      <c:overlay val="0"/>
      <c:spPr>
        <a:noFill/>
        <a:ln>
          <a:noFill/>
        </a:ln>
        <a:effectLst/>
      </c:spPr>
      <c:txPr>
        <a:bodyPr rot="0" spcFirstLastPara="1" vertOverflow="ellipsis" vert="horz" wrap="square" anchor="ctr" anchorCtr="1"/>
        <a:lstStyle/>
        <a:p>
          <a:pPr>
            <a:defRPr sz="1800" b="1" i="0" u="none" strike="noStrike" kern="1200" cap="all" spc="150" baseline="0">
              <a:solidFill>
                <a:schemeClr val="tx1">
                  <a:lumMod val="50000"/>
                  <a:lumOff val="50000"/>
                </a:schemeClr>
              </a:solidFill>
              <a:latin typeface="+mn-lt"/>
              <a:ea typeface="+mn-ea"/>
              <a:cs typeface="+mn-cs"/>
            </a:defRPr>
          </a:pPr>
          <a:endParaRPr lang="en-US"/>
        </a:p>
      </c:txPr>
    </c:title>
    <c:autoTitleDeleted val="0"/>
    <c:plotArea>
      <c:layout>
        <c:manualLayout>
          <c:layoutTarget val="inner"/>
          <c:xMode val="edge"/>
          <c:yMode val="edge"/>
          <c:x val="6.7491155996804747E-2"/>
          <c:y val="0.21861841308298002"/>
          <c:w val="0.92784644928866677"/>
          <c:h val="0.72833806940005352"/>
        </c:manualLayout>
      </c:layout>
      <c:barChart>
        <c:barDir val="col"/>
        <c:grouping val="clustered"/>
        <c:varyColors val="0"/>
        <c:ser>
          <c:idx val="3"/>
          <c:order val="0"/>
          <c:tx>
            <c:v>LOGROS</c:v>
          </c:tx>
          <c:spPr>
            <a:pattFill prst="narHorz">
              <a:fgClr>
                <a:schemeClr val="accent4"/>
              </a:fgClr>
              <a:bgClr>
                <a:schemeClr val="accent4">
                  <a:lumMod val="20000"/>
                  <a:lumOff val="80000"/>
                </a:schemeClr>
              </a:bgClr>
            </a:pattFill>
            <a:ln>
              <a:noFill/>
            </a:ln>
            <a:effectLst>
              <a:innerShdw blurRad="114300">
                <a:schemeClr val="accent4"/>
              </a:innerShdw>
            </a:effectLst>
          </c:spPr>
          <c:invertIfNegative val="0"/>
          <c:cat>
            <c:strRef>
              <c:f>INDICADOR_7!$C$39:$C$50</c:f>
              <c:strCache>
                <c:ptCount val="12"/>
                <c:pt idx="0">
                  <c:v>Enero</c:v>
                </c:pt>
                <c:pt idx="1">
                  <c:v>Febrero</c:v>
                </c:pt>
                <c:pt idx="2">
                  <c:v>Marzo</c:v>
                </c:pt>
                <c:pt idx="3">
                  <c:v>Abril</c:v>
                </c:pt>
                <c:pt idx="4">
                  <c:v>Mayo</c:v>
                </c:pt>
                <c:pt idx="5">
                  <c:v>Junio</c:v>
                </c:pt>
                <c:pt idx="6">
                  <c:v>Julio</c:v>
                </c:pt>
                <c:pt idx="7">
                  <c:v>Agosto</c:v>
                </c:pt>
                <c:pt idx="8">
                  <c:v>Septiembre</c:v>
                </c:pt>
                <c:pt idx="9">
                  <c:v>Octubre</c:v>
                </c:pt>
                <c:pt idx="10">
                  <c:v>Noviembre</c:v>
                </c:pt>
                <c:pt idx="11">
                  <c:v>Diciembre</c:v>
                </c:pt>
              </c:strCache>
            </c:strRef>
          </c:cat>
          <c:val>
            <c:numRef>
              <c:f>INDICADOR_7!$E$39:$E$50</c:f>
              <c:numCache>
                <c:formatCode>General</c:formatCode>
                <c:ptCount val="12"/>
                <c:pt idx="0" formatCode="0%">
                  <c:v>0</c:v>
                </c:pt>
                <c:pt idx="1">
                  <c:v>0</c:v>
                </c:pt>
                <c:pt idx="2" formatCode="0%">
                  <c:v>0</c:v>
                </c:pt>
                <c:pt idx="3" formatCode="0%">
                  <c:v>0</c:v>
                </c:pt>
                <c:pt idx="4" formatCode="0%">
                  <c:v>0</c:v>
                </c:pt>
                <c:pt idx="5" formatCode="0%">
                  <c:v>0</c:v>
                </c:pt>
                <c:pt idx="6" formatCode="0%">
                  <c:v>0</c:v>
                </c:pt>
                <c:pt idx="7">
                  <c:v>0</c:v>
                </c:pt>
                <c:pt idx="8">
                  <c:v>0</c:v>
                </c:pt>
                <c:pt idx="9">
                  <c:v>0</c:v>
                </c:pt>
                <c:pt idx="10">
                  <c:v>0</c:v>
                </c:pt>
                <c:pt idx="11" formatCode="0%">
                  <c:v>0</c:v>
                </c:pt>
              </c:numCache>
            </c:numRef>
          </c:val>
          <c:extLst>
            <c:ext xmlns:c16="http://schemas.microsoft.com/office/drawing/2014/chart" uri="{C3380CC4-5D6E-409C-BE32-E72D297353CC}">
              <c16:uniqueId val="{00000000-97A1-4CD6-AA19-FBD7CAB7732C}"/>
            </c:ext>
          </c:extLst>
        </c:ser>
        <c:dLbls>
          <c:showLegendKey val="0"/>
          <c:showVal val="0"/>
          <c:showCatName val="0"/>
          <c:showSerName val="0"/>
          <c:showPercent val="0"/>
          <c:showBubbleSize val="0"/>
        </c:dLbls>
        <c:gapWidth val="150"/>
        <c:axId val="1041476208"/>
        <c:axId val="1041477840"/>
      </c:barChart>
      <c:lineChart>
        <c:grouping val="standard"/>
        <c:varyColors val="0"/>
        <c:ser>
          <c:idx val="0"/>
          <c:order val="1"/>
          <c:tx>
            <c:v>META</c:v>
          </c:tx>
          <c:spPr>
            <a:ln w="28575" cap="rnd">
              <a:solidFill>
                <a:schemeClr val="accent1"/>
              </a:solidFill>
              <a:round/>
            </a:ln>
            <a:effectLst/>
          </c:spPr>
          <c:marker>
            <c:symbol val="circle"/>
            <c:size val="6"/>
            <c:spPr>
              <a:solidFill>
                <a:schemeClr val="accent1"/>
              </a:solidFill>
              <a:ln>
                <a:noFill/>
              </a:ln>
              <a:effectLst/>
            </c:spPr>
          </c:marker>
          <c:val>
            <c:numRef>
              <c:f>INDICADOR_7!$D$39:$D$50</c:f>
              <c:numCache>
                <c:formatCode>0</c:formatCode>
                <c:ptCount val="12"/>
                <c:pt idx="0">
                  <c:v>25</c:v>
                </c:pt>
                <c:pt idx="1">
                  <c:v>25</c:v>
                </c:pt>
                <c:pt idx="2">
                  <c:v>25</c:v>
                </c:pt>
                <c:pt idx="3">
                  <c:v>25</c:v>
                </c:pt>
                <c:pt idx="4">
                  <c:v>25</c:v>
                </c:pt>
                <c:pt idx="5">
                  <c:v>25</c:v>
                </c:pt>
                <c:pt idx="6">
                  <c:v>25</c:v>
                </c:pt>
                <c:pt idx="7">
                  <c:v>25</c:v>
                </c:pt>
                <c:pt idx="8">
                  <c:v>25</c:v>
                </c:pt>
                <c:pt idx="9">
                  <c:v>25</c:v>
                </c:pt>
                <c:pt idx="10">
                  <c:v>25</c:v>
                </c:pt>
                <c:pt idx="11">
                  <c:v>25</c:v>
                </c:pt>
              </c:numCache>
            </c:numRef>
          </c:val>
          <c:smooth val="0"/>
          <c:extLst>
            <c:ext xmlns:c16="http://schemas.microsoft.com/office/drawing/2014/chart" uri="{C3380CC4-5D6E-409C-BE32-E72D297353CC}">
              <c16:uniqueId val="{00000001-97A1-4CD6-AA19-FBD7CAB7732C}"/>
            </c:ext>
          </c:extLst>
        </c:ser>
        <c:ser>
          <c:idx val="1"/>
          <c:order val="2"/>
          <c:tx>
            <c:v>NIVEL CRÍTICO</c:v>
          </c:tx>
          <c:spPr>
            <a:ln w="28575" cap="rnd">
              <a:solidFill>
                <a:schemeClr val="accent2"/>
              </a:solidFill>
              <a:round/>
            </a:ln>
            <a:effectLst/>
          </c:spPr>
          <c:marker>
            <c:symbol val="none"/>
          </c:marker>
          <c:val>
            <c:numRef>
              <c:f>INDICADOR_7!$P$39:$P$50</c:f>
              <c:numCache>
                <c:formatCode>0%</c:formatCode>
                <c:ptCount val="12"/>
                <c:pt idx="0">
                  <c:v>26</c:v>
                </c:pt>
                <c:pt idx="1">
                  <c:v>26</c:v>
                </c:pt>
                <c:pt idx="2">
                  <c:v>26</c:v>
                </c:pt>
                <c:pt idx="3">
                  <c:v>26</c:v>
                </c:pt>
                <c:pt idx="4">
                  <c:v>26</c:v>
                </c:pt>
                <c:pt idx="5">
                  <c:v>26</c:v>
                </c:pt>
                <c:pt idx="6">
                  <c:v>26</c:v>
                </c:pt>
                <c:pt idx="7">
                  <c:v>26</c:v>
                </c:pt>
                <c:pt idx="8">
                  <c:v>26</c:v>
                </c:pt>
                <c:pt idx="9">
                  <c:v>26</c:v>
                </c:pt>
                <c:pt idx="10">
                  <c:v>26</c:v>
                </c:pt>
                <c:pt idx="11">
                  <c:v>26</c:v>
                </c:pt>
              </c:numCache>
            </c:numRef>
          </c:val>
          <c:smooth val="0"/>
          <c:extLst>
            <c:ext xmlns:c16="http://schemas.microsoft.com/office/drawing/2014/chart" uri="{C3380CC4-5D6E-409C-BE32-E72D297353CC}">
              <c16:uniqueId val="{00000002-97A1-4CD6-AA19-FBD7CAB7732C}"/>
            </c:ext>
          </c:extLst>
        </c:ser>
        <c:ser>
          <c:idx val="2"/>
          <c:order val="3"/>
          <c:tx>
            <c:v>NIVEL SATISFACTORIO</c:v>
          </c:tx>
          <c:spPr>
            <a:ln w="28575" cap="rnd">
              <a:solidFill>
                <a:schemeClr val="accent3"/>
              </a:solidFill>
              <a:round/>
            </a:ln>
            <a:effectLst/>
          </c:spPr>
          <c:marker>
            <c:symbol val="none"/>
          </c:marker>
          <c:val>
            <c:numRef>
              <c:f>INDICADOR_7!$O$39:$O$50</c:f>
              <c:numCache>
                <c:formatCode>0%</c:formatCode>
                <c:ptCount val="12"/>
                <c:pt idx="0">
                  <c:v>25</c:v>
                </c:pt>
                <c:pt idx="1">
                  <c:v>25</c:v>
                </c:pt>
                <c:pt idx="2">
                  <c:v>25</c:v>
                </c:pt>
                <c:pt idx="3">
                  <c:v>25</c:v>
                </c:pt>
                <c:pt idx="4">
                  <c:v>25</c:v>
                </c:pt>
                <c:pt idx="5">
                  <c:v>25</c:v>
                </c:pt>
                <c:pt idx="6">
                  <c:v>25</c:v>
                </c:pt>
                <c:pt idx="7">
                  <c:v>25</c:v>
                </c:pt>
                <c:pt idx="8">
                  <c:v>25</c:v>
                </c:pt>
                <c:pt idx="9">
                  <c:v>25</c:v>
                </c:pt>
                <c:pt idx="10">
                  <c:v>25</c:v>
                </c:pt>
                <c:pt idx="11">
                  <c:v>25</c:v>
                </c:pt>
              </c:numCache>
            </c:numRef>
          </c:val>
          <c:smooth val="0"/>
          <c:extLst>
            <c:ext xmlns:c16="http://schemas.microsoft.com/office/drawing/2014/chart" uri="{C3380CC4-5D6E-409C-BE32-E72D297353CC}">
              <c16:uniqueId val="{00000003-97A1-4CD6-AA19-FBD7CAB7732C}"/>
            </c:ext>
          </c:extLst>
        </c:ser>
        <c:dLbls>
          <c:showLegendKey val="0"/>
          <c:showVal val="0"/>
          <c:showCatName val="0"/>
          <c:showSerName val="0"/>
          <c:showPercent val="0"/>
          <c:showBubbleSize val="0"/>
        </c:dLbls>
        <c:marker val="1"/>
        <c:smooth val="0"/>
        <c:axId val="1041476208"/>
        <c:axId val="1041477840"/>
      </c:lineChart>
      <c:catAx>
        <c:axId val="1041476208"/>
        <c:scaling>
          <c:orientation val="minMax"/>
        </c:scaling>
        <c:delete val="0"/>
        <c:axPos val="b"/>
        <c:numFmt formatCode="General" sourceLinked="1"/>
        <c:majorTickMark val="none"/>
        <c:minorTickMark val="none"/>
        <c:tickLblPos val="nextTo"/>
        <c:spPr>
          <a:noFill/>
          <a:ln w="19050" cap="flat" cmpd="sng" algn="ctr">
            <a:solidFill>
              <a:schemeClr val="tx1">
                <a:lumMod val="25000"/>
                <a:lumOff val="75000"/>
              </a:schemeClr>
            </a:solidFill>
            <a:round/>
          </a:ln>
          <a:effectLst/>
        </c:spPr>
        <c:txPr>
          <a:bodyPr rot="0" spcFirstLastPara="1" vertOverflow="ellipsis"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041477840"/>
        <c:crosses val="autoZero"/>
        <c:auto val="1"/>
        <c:lblAlgn val="ctr"/>
        <c:lblOffset val="100"/>
        <c:tickLblSkip val="1"/>
        <c:tickMarkSkip val="1"/>
        <c:noMultiLvlLbl val="0"/>
      </c:catAx>
      <c:valAx>
        <c:axId val="1041477840"/>
        <c:scaling>
          <c:orientation val="minMax"/>
          <c:max val="1"/>
          <c:min val="0"/>
        </c:scaling>
        <c:delete val="0"/>
        <c:axPos val="l"/>
        <c:majorGridlines>
          <c:spPr>
            <a:ln>
              <a:solidFill>
                <a:schemeClr val="tx1">
                  <a:lumMod val="15000"/>
                  <a:lumOff val="85000"/>
                </a:schemeClr>
              </a:solidFill>
            </a:ln>
            <a:effectLst/>
          </c:spPr>
        </c:majorGridlines>
        <c:numFmt formatCode="0%" sourceLinked="0"/>
        <c:majorTickMark val="none"/>
        <c:minorTickMark val="none"/>
        <c:tickLblPos val="nextTo"/>
        <c:spPr>
          <a:noFill/>
          <a:ln>
            <a:noFill/>
          </a:ln>
          <a:effectLst/>
        </c:spPr>
        <c:txPr>
          <a:bodyPr rot="0" spcFirstLastPara="1" vertOverflow="ellipsis"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041476208"/>
        <c:crosses val="autoZero"/>
        <c:crossBetween val="between"/>
        <c:majorUnit val="0.1"/>
        <c:minorUnit val="2.0000000000000011E-2"/>
      </c:valAx>
      <c:spPr>
        <a:noFill/>
        <a:ln>
          <a:noFill/>
        </a:ln>
        <a:effectLst/>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alignWithMargins="0"/>
    <c:pageMargins b="1" l="0.75000000000000189" r="0.75000000000000189" t="1" header="0" footer="0"/>
    <c:pageSetup/>
  </c:printSettings>
</c:chartSpace>
</file>

<file path=xl/charts/chart2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35374384661887903"/>
          <c:y val="6.8306193183789013E-2"/>
          <c:w val="0.55102406877171539"/>
          <c:h val="0.85792578638839412"/>
        </c:manualLayout>
      </c:layout>
      <c:barChart>
        <c:barDir val="col"/>
        <c:grouping val="clustered"/>
        <c:varyColors val="0"/>
        <c:ser>
          <c:idx val="0"/>
          <c:order val="0"/>
          <c:tx>
            <c:v>META</c:v>
          </c:tx>
          <c:spPr>
            <a:gradFill rotWithShape="0">
              <a:gsLst>
                <a:gs pos="0">
                  <a:srgbClr val="666699"/>
                </a:gs>
                <a:gs pos="100000">
                  <a:srgbClr val="666699">
                    <a:gamma/>
                    <a:tint val="0"/>
                    <a:invGamma/>
                  </a:srgbClr>
                </a:gs>
              </a:gsLst>
              <a:lin ang="5400000" scaled="1"/>
            </a:gradFill>
            <a:ln w="25400">
              <a:noFill/>
            </a:ln>
          </c:spPr>
          <c:invertIfNegative val="0"/>
          <c:val>
            <c:numRef>
              <c:f>INDICADOR_7!$D$51</c:f>
              <c:numCache>
                <c:formatCode>0</c:formatCode>
                <c:ptCount val="1"/>
                <c:pt idx="0">
                  <c:v>25</c:v>
                </c:pt>
              </c:numCache>
            </c:numRef>
          </c:val>
          <c:extLst>
            <c:ext xmlns:c16="http://schemas.microsoft.com/office/drawing/2014/chart" uri="{C3380CC4-5D6E-409C-BE32-E72D297353CC}">
              <c16:uniqueId val="{00000000-318D-43A8-AD55-8F3A544D8D6F}"/>
            </c:ext>
          </c:extLst>
        </c:ser>
        <c:ser>
          <c:idx val="1"/>
          <c:order val="1"/>
          <c:tx>
            <c:v>ACT</c:v>
          </c:tx>
          <c:spPr>
            <a:gradFill rotWithShape="0">
              <a:gsLst>
                <a:gs pos="0">
                  <a:srgbClr val="802060"/>
                </a:gs>
                <a:gs pos="100000">
                  <a:srgbClr val="802060">
                    <a:gamma/>
                    <a:tint val="0"/>
                    <a:invGamma/>
                  </a:srgbClr>
                </a:gs>
              </a:gsLst>
              <a:lin ang="5400000" scaled="1"/>
            </a:gradFill>
            <a:ln w="25400">
              <a:noFill/>
            </a:ln>
          </c:spPr>
          <c:invertIfNegative val="0"/>
          <c:val>
            <c:numRef>
              <c:f>INDICADOR_7!$E$51</c:f>
              <c:numCache>
                <c:formatCode>0</c:formatCode>
                <c:ptCount val="1"/>
                <c:pt idx="0">
                  <c:v>0</c:v>
                </c:pt>
              </c:numCache>
            </c:numRef>
          </c:val>
          <c:extLst>
            <c:ext xmlns:c16="http://schemas.microsoft.com/office/drawing/2014/chart" uri="{C3380CC4-5D6E-409C-BE32-E72D297353CC}">
              <c16:uniqueId val="{00000001-318D-43A8-AD55-8F3A544D8D6F}"/>
            </c:ext>
          </c:extLst>
        </c:ser>
        <c:dLbls>
          <c:showLegendKey val="0"/>
          <c:showVal val="0"/>
          <c:showCatName val="0"/>
          <c:showSerName val="0"/>
          <c:showPercent val="0"/>
          <c:showBubbleSize val="0"/>
        </c:dLbls>
        <c:gapWidth val="150"/>
        <c:axId val="1041478384"/>
        <c:axId val="1041480560"/>
      </c:barChart>
      <c:catAx>
        <c:axId val="1041478384"/>
        <c:scaling>
          <c:orientation val="minMax"/>
        </c:scaling>
        <c:delete val="0"/>
        <c:axPos val="b"/>
        <c:numFmt formatCode="General" sourceLinked="1"/>
        <c:majorTickMark val="out"/>
        <c:minorTickMark val="none"/>
        <c:tickLblPos val="nextTo"/>
        <c:spPr>
          <a:ln w="12700">
            <a:solidFill>
              <a:srgbClr val="0000FF"/>
            </a:solidFill>
            <a:prstDash val="solid"/>
          </a:ln>
        </c:spPr>
        <c:txPr>
          <a:bodyPr rot="0" vert="horz"/>
          <a:lstStyle/>
          <a:p>
            <a:pPr>
              <a:defRPr sz="200" b="0" i="0" u="none" strike="noStrike" baseline="0">
                <a:solidFill>
                  <a:srgbClr val="000000"/>
                </a:solidFill>
                <a:latin typeface="Arial"/>
                <a:ea typeface="Arial"/>
                <a:cs typeface="Arial"/>
              </a:defRPr>
            </a:pPr>
            <a:endParaRPr lang="en-US"/>
          </a:p>
        </c:txPr>
        <c:crossAx val="1041480560"/>
        <c:crosses val="autoZero"/>
        <c:auto val="1"/>
        <c:lblAlgn val="ctr"/>
        <c:lblOffset val="100"/>
        <c:tickLblSkip val="1"/>
        <c:tickMarkSkip val="1"/>
        <c:noMultiLvlLbl val="0"/>
      </c:catAx>
      <c:valAx>
        <c:axId val="1041480560"/>
        <c:scaling>
          <c:orientation val="minMax"/>
          <c:max val="1"/>
          <c:min val="0"/>
        </c:scaling>
        <c:delete val="0"/>
        <c:axPos val="l"/>
        <c:majorGridlines>
          <c:spPr>
            <a:ln w="12700">
              <a:solidFill>
                <a:srgbClr val="0000FF"/>
              </a:solidFill>
              <a:prstDash val="solid"/>
            </a:ln>
          </c:spPr>
        </c:majorGridlines>
        <c:numFmt formatCode="0%" sourceLinked="0"/>
        <c:majorTickMark val="out"/>
        <c:minorTickMark val="none"/>
        <c:tickLblPos val="nextTo"/>
        <c:spPr>
          <a:ln w="12700">
            <a:solidFill>
              <a:srgbClr val="0000FF"/>
            </a:solidFill>
            <a:prstDash val="solid"/>
          </a:ln>
        </c:spPr>
        <c:txPr>
          <a:bodyPr rot="0" vert="horz"/>
          <a:lstStyle/>
          <a:p>
            <a:pPr>
              <a:defRPr sz="800" b="1" i="0" u="none" strike="noStrike" baseline="0">
                <a:solidFill>
                  <a:srgbClr val="3333CC"/>
                </a:solidFill>
                <a:latin typeface="Arial"/>
                <a:ea typeface="Arial"/>
                <a:cs typeface="Arial"/>
              </a:defRPr>
            </a:pPr>
            <a:endParaRPr lang="en-US"/>
          </a:p>
        </c:txPr>
        <c:crossAx val="1041478384"/>
        <c:crosses val="autoZero"/>
        <c:crossBetween val="between"/>
        <c:majorUnit val="0.1"/>
        <c:minorUnit val="1.0000000000000005E-2"/>
      </c:valAx>
      <c:spPr>
        <a:noFill/>
        <a:ln w="25400">
          <a:noFill/>
        </a:ln>
      </c:spPr>
    </c:plotArea>
    <c:plotVisOnly val="1"/>
    <c:dispBlanksAs val="gap"/>
    <c:showDLblsOverMax val="0"/>
  </c:chart>
  <c:spPr>
    <a:solidFill>
      <a:srgbClr val="FFFFFF"/>
    </a:solidFill>
    <a:ln w="9525">
      <a:noFill/>
    </a:ln>
  </c:spPr>
  <c:txPr>
    <a:bodyPr/>
    <a:lstStyle/>
    <a:p>
      <a:pPr>
        <a:defRPr sz="200" b="0" i="0" u="none" strike="noStrike" baseline="0">
          <a:solidFill>
            <a:srgbClr val="000000"/>
          </a:solidFill>
          <a:latin typeface="Arial"/>
          <a:ea typeface="Arial"/>
          <a:cs typeface="Arial"/>
        </a:defRPr>
      </a:pPr>
      <a:endParaRPr lang="en-US"/>
    </a:p>
  </c:txPr>
  <c:printSettings>
    <c:headerFooter alignWithMargins="0"/>
    <c:pageMargins b="1" l="0.75000000000000189" r="0.75000000000000189" t="1" header="0" footer="0"/>
    <c:pageSetup/>
  </c:printSettings>
</c:chartSpace>
</file>

<file path=xl/charts/chart2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800" b="1" i="0" u="none" strike="noStrike" kern="1200" cap="all" spc="150" baseline="0">
                <a:solidFill>
                  <a:schemeClr val="tx1">
                    <a:lumMod val="50000"/>
                    <a:lumOff val="50000"/>
                  </a:schemeClr>
                </a:solidFill>
                <a:latin typeface="+mn-lt"/>
                <a:ea typeface="+mn-ea"/>
                <a:cs typeface="+mn-cs"/>
              </a:defRPr>
            </a:pPr>
            <a:r>
              <a:rPr lang="en-US"/>
              <a:t>LOGROS</a:t>
            </a:r>
          </a:p>
        </c:rich>
      </c:tx>
      <c:layout>
        <c:manualLayout>
          <c:xMode val="edge"/>
          <c:yMode val="edge"/>
          <c:x val="0.46239886454410589"/>
          <c:y val="3.0444984002359936E-2"/>
        </c:manualLayout>
      </c:layout>
      <c:overlay val="0"/>
      <c:spPr>
        <a:noFill/>
        <a:ln>
          <a:noFill/>
        </a:ln>
        <a:effectLst/>
      </c:spPr>
      <c:txPr>
        <a:bodyPr rot="0" spcFirstLastPara="1" vertOverflow="ellipsis" vert="horz" wrap="square" anchor="ctr" anchorCtr="1"/>
        <a:lstStyle/>
        <a:p>
          <a:pPr>
            <a:defRPr sz="1800" b="1" i="0" u="none" strike="noStrike" kern="1200" cap="all" spc="150" baseline="0">
              <a:solidFill>
                <a:schemeClr val="tx1">
                  <a:lumMod val="50000"/>
                  <a:lumOff val="50000"/>
                </a:schemeClr>
              </a:solidFill>
              <a:latin typeface="+mn-lt"/>
              <a:ea typeface="+mn-ea"/>
              <a:cs typeface="+mn-cs"/>
            </a:defRPr>
          </a:pPr>
          <a:endParaRPr lang="en-US"/>
        </a:p>
      </c:txPr>
    </c:title>
    <c:autoTitleDeleted val="0"/>
    <c:plotArea>
      <c:layout>
        <c:manualLayout>
          <c:layoutTarget val="inner"/>
          <c:xMode val="edge"/>
          <c:yMode val="edge"/>
          <c:x val="6.7491155996804747E-2"/>
          <c:y val="0.21861841308298002"/>
          <c:w val="0.92784644928866677"/>
          <c:h val="0.72833806940005352"/>
        </c:manualLayout>
      </c:layout>
      <c:barChart>
        <c:barDir val="col"/>
        <c:grouping val="clustered"/>
        <c:varyColors val="0"/>
        <c:ser>
          <c:idx val="3"/>
          <c:order val="0"/>
          <c:tx>
            <c:v>LOGROS</c:v>
          </c:tx>
          <c:spPr>
            <a:pattFill prst="narHorz">
              <a:fgClr>
                <a:schemeClr val="accent4"/>
              </a:fgClr>
              <a:bgClr>
                <a:schemeClr val="accent4">
                  <a:lumMod val="20000"/>
                  <a:lumOff val="80000"/>
                </a:schemeClr>
              </a:bgClr>
            </a:pattFill>
            <a:ln>
              <a:noFill/>
            </a:ln>
            <a:effectLst>
              <a:innerShdw blurRad="114300">
                <a:schemeClr val="accent4"/>
              </a:innerShdw>
            </a:effectLst>
          </c:spPr>
          <c:invertIfNegative val="0"/>
          <c:cat>
            <c:strRef>
              <c:f>INDICADOR_8!$C$39:$C$50</c:f>
              <c:strCache>
                <c:ptCount val="12"/>
                <c:pt idx="0">
                  <c:v>Enero</c:v>
                </c:pt>
                <c:pt idx="1">
                  <c:v>Febrero</c:v>
                </c:pt>
                <c:pt idx="2">
                  <c:v>Marzo</c:v>
                </c:pt>
                <c:pt idx="3">
                  <c:v>Abril</c:v>
                </c:pt>
                <c:pt idx="4">
                  <c:v>Mayo</c:v>
                </c:pt>
                <c:pt idx="5">
                  <c:v>Junio</c:v>
                </c:pt>
                <c:pt idx="6">
                  <c:v>Julio</c:v>
                </c:pt>
                <c:pt idx="7">
                  <c:v>Agosto</c:v>
                </c:pt>
                <c:pt idx="8">
                  <c:v>Septiembre</c:v>
                </c:pt>
                <c:pt idx="9">
                  <c:v>Octubre</c:v>
                </c:pt>
                <c:pt idx="10">
                  <c:v>Noviembre</c:v>
                </c:pt>
                <c:pt idx="11">
                  <c:v>Diciembre</c:v>
                </c:pt>
              </c:strCache>
            </c:strRef>
          </c:cat>
          <c:val>
            <c:numRef>
              <c:f>INDICADOR_8!$E$39:$E$50</c:f>
              <c:numCache>
                <c:formatCode>0%</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extLst>
            <c:ext xmlns:c16="http://schemas.microsoft.com/office/drawing/2014/chart" uri="{C3380CC4-5D6E-409C-BE32-E72D297353CC}">
              <c16:uniqueId val="{00000000-B61F-4C73-8AC7-A02701E2F460}"/>
            </c:ext>
          </c:extLst>
        </c:ser>
        <c:dLbls>
          <c:showLegendKey val="0"/>
          <c:showVal val="0"/>
          <c:showCatName val="0"/>
          <c:showSerName val="0"/>
          <c:showPercent val="0"/>
          <c:showBubbleSize val="0"/>
        </c:dLbls>
        <c:gapWidth val="150"/>
        <c:axId val="1041476208"/>
        <c:axId val="1041477840"/>
      </c:barChart>
      <c:lineChart>
        <c:grouping val="standard"/>
        <c:varyColors val="0"/>
        <c:ser>
          <c:idx val="0"/>
          <c:order val="1"/>
          <c:tx>
            <c:v>META</c:v>
          </c:tx>
          <c:spPr>
            <a:ln w="28575" cap="rnd">
              <a:solidFill>
                <a:schemeClr val="accent1"/>
              </a:solidFill>
              <a:round/>
            </a:ln>
            <a:effectLst/>
          </c:spPr>
          <c:marker>
            <c:symbol val="circle"/>
            <c:size val="6"/>
            <c:spPr>
              <a:solidFill>
                <a:schemeClr val="accent1"/>
              </a:solidFill>
              <a:ln>
                <a:noFill/>
              </a:ln>
              <a:effectLst/>
            </c:spPr>
          </c:marker>
          <c:val>
            <c:numRef>
              <c:f>INDICADOR_8!$D$39:$D$50</c:f>
              <c:numCache>
                <c:formatCode>0%</c:formatCode>
                <c:ptCount val="12"/>
                <c:pt idx="0">
                  <c:v>1</c:v>
                </c:pt>
                <c:pt idx="1">
                  <c:v>1</c:v>
                </c:pt>
                <c:pt idx="2">
                  <c:v>1</c:v>
                </c:pt>
                <c:pt idx="3">
                  <c:v>1</c:v>
                </c:pt>
                <c:pt idx="4">
                  <c:v>1</c:v>
                </c:pt>
                <c:pt idx="5">
                  <c:v>1</c:v>
                </c:pt>
                <c:pt idx="6">
                  <c:v>1</c:v>
                </c:pt>
                <c:pt idx="7">
                  <c:v>1</c:v>
                </c:pt>
                <c:pt idx="8">
                  <c:v>1</c:v>
                </c:pt>
                <c:pt idx="9">
                  <c:v>1</c:v>
                </c:pt>
                <c:pt idx="10">
                  <c:v>1</c:v>
                </c:pt>
                <c:pt idx="11">
                  <c:v>1</c:v>
                </c:pt>
              </c:numCache>
            </c:numRef>
          </c:val>
          <c:smooth val="0"/>
          <c:extLst>
            <c:ext xmlns:c16="http://schemas.microsoft.com/office/drawing/2014/chart" uri="{C3380CC4-5D6E-409C-BE32-E72D297353CC}">
              <c16:uniqueId val="{00000001-B61F-4C73-8AC7-A02701E2F460}"/>
            </c:ext>
          </c:extLst>
        </c:ser>
        <c:ser>
          <c:idx val="1"/>
          <c:order val="2"/>
          <c:tx>
            <c:v>NIVEL CRÍTICO</c:v>
          </c:tx>
          <c:spPr>
            <a:ln w="28575" cap="rnd">
              <a:solidFill>
                <a:schemeClr val="accent2"/>
              </a:solidFill>
              <a:round/>
            </a:ln>
            <a:effectLst/>
          </c:spPr>
          <c:marker>
            <c:symbol val="none"/>
          </c:marker>
          <c:val>
            <c:numRef>
              <c:f>INDICADOR_8!$P$39:$P$50</c:f>
              <c:numCache>
                <c:formatCode>0%</c:formatCode>
                <c:ptCount val="12"/>
                <c:pt idx="0">
                  <c:v>0.99</c:v>
                </c:pt>
                <c:pt idx="1">
                  <c:v>0.99</c:v>
                </c:pt>
                <c:pt idx="2">
                  <c:v>0.99</c:v>
                </c:pt>
                <c:pt idx="3">
                  <c:v>0.99</c:v>
                </c:pt>
                <c:pt idx="4">
                  <c:v>0.99</c:v>
                </c:pt>
                <c:pt idx="5">
                  <c:v>0.99</c:v>
                </c:pt>
                <c:pt idx="6">
                  <c:v>0.99</c:v>
                </c:pt>
                <c:pt idx="7">
                  <c:v>0.99</c:v>
                </c:pt>
                <c:pt idx="8">
                  <c:v>0.99</c:v>
                </c:pt>
                <c:pt idx="9">
                  <c:v>0.99</c:v>
                </c:pt>
                <c:pt idx="10">
                  <c:v>0.99</c:v>
                </c:pt>
                <c:pt idx="11">
                  <c:v>0.99</c:v>
                </c:pt>
              </c:numCache>
            </c:numRef>
          </c:val>
          <c:smooth val="0"/>
          <c:extLst>
            <c:ext xmlns:c16="http://schemas.microsoft.com/office/drawing/2014/chart" uri="{C3380CC4-5D6E-409C-BE32-E72D297353CC}">
              <c16:uniqueId val="{00000002-B61F-4C73-8AC7-A02701E2F460}"/>
            </c:ext>
          </c:extLst>
        </c:ser>
        <c:ser>
          <c:idx val="2"/>
          <c:order val="3"/>
          <c:tx>
            <c:v>NIVEL SATISFACTORIO</c:v>
          </c:tx>
          <c:spPr>
            <a:ln w="28575" cap="rnd">
              <a:solidFill>
                <a:schemeClr val="accent3"/>
              </a:solidFill>
              <a:round/>
            </a:ln>
            <a:effectLst/>
          </c:spPr>
          <c:marker>
            <c:symbol val="none"/>
          </c:marker>
          <c:val>
            <c:numRef>
              <c:f>INDICADOR_8!$O$39:$O$50</c:f>
              <c:numCache>
                <c:formatCode>0%</c:formatCode>
                <c:ptCount val="12"/>
                <c:pt idx="0">
                  <c:v>1</c:v>
                </c:pt>
                <c:pt idx="1">
                  <c:v>1</c:v>
                </c:pt>
                <c:pt idx="2">
                  <c:v>1</c:v>
                </c:pt>
                <c:pt idx="3">
                  <c:v>1</c:v>
                </c:pt>
                <c:pt idx="4">
                  <c:v>1</c:v>
                </c:pt>
                <c:pt idx="5">
                  <c:v>1</c:v>
                </c:pt>
                <c:pt idx="6">
                  <c:v>1</c:v>
                </c:pt>
                <c:pt idx="7">
                  <c:v>1</c:v>
                </c:pt>
                <c:pt idx="8">
                  <c:v>1</c:v>
                </c:pt>
                <c:pt idx="9">
                  <c:v>1</c:v>
                </c:pt>
                <c:pt idx="10">
                  <c:v>1</c:v>
                </c:pt>
                <c:pt idx="11">
                  <c:v>1</c:v>
                </c:pt>
              </c:numCache>
            </c:numRef>
          </c:val>
          <c:smooth val="0"/>
          <c:extLst>
            <c:ext xmlns:c16="http://schemas.microsoft.com/office/drawing/2014/chart" uri="{C3380CC4-5D6E-409C-BE32-E72D297353CC}">
              <c16:uniqueId val="{00000003-B61F-4C73-8AC7-A02701E2F460}"/>
            </c:ext>
          </c:extLst>
        </c:ser>
        <c:dLbls>
          <c:showLegendKey val="0"/>
          <c:showVal val="0"/>
          <c:showCatName val="0"/>
          <c:showSerName val="0"/>
          <c:showPercent val="0"/>
          <c:showBubbleSize val="0"/>
        </c:dLbls>
        <c:marker val="1"/>
        <c:smooth val="0"/>
        <c:axId val="1041476208"/>
        <c:axId val="1041477840"/>
      </c:lineChart>
      <c:catAx>
        <c:axId val="1041476208"/>
        <c:scaling>
          <c:orientation val="minMax"/>
        </c:scaling>
        <c:delete val="0"/>
        <c:axPos val="b"/>
        <c:numFmt formatCode="General" sourceLinked="1"/>
        <c:majorTickMark val="none"/>
        <c:minorTickMark val="none"/>
        <c:tickLblPos val="nextTo"/>
        <c:spPr>
          <a:noFill/>
          <a:ln w="19050" cap="flat" cmpd="sng" algn="ctr">
            <a:solidFill>
              <a:schemeClr val="tx1">
                <a:lumMod val="25000"/>
                <a:lumOff val="75000"/>
              </a:schemeClr>
            </a:solidFill>
            <a:round/>
          </a:ln>
          <a:effectLst/>
        </c:spPr>
        <c:txPr>
          <a:bodyPr rot="0" spcFirstLastPara="1" vertOverflow="ellipsis"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041477840"/>
        <c:crosses val="autoZero"/>
        <c:auto val="1"/>
        <c:lblAlgn val="ctr"/>
        <c:lblOffset val="100"/>
        <c:tickLblSkip val="1"/>
        <c:tickMarkSkip val="1"/>
        <c:noMultiLvlLbl val="0"/>
      </c:catAx>
      <c:valAx>
        <c:axId val="1041477840"/>
        <c:scaling>
          <c:orientation val="minMax"/>
          <c:max val="1"/>
          <c:min val="0"/>
        </c:scaling>
        <c:delete val="0"/>
        <c:axPos val="l"/>
        <c:majorGridlines>
          <c:spPr>
            <a:ln>
              <a:solidFill>
                <a:schemeClr val="tx1">
                  <a:lumMod val="15000"/>
                  <a:lumOff val="85000"/>
                </a:schemeClr>
              </a:solidFill>
            </a:ln>
            <a:effectLst/>
          </c:spPr>
        </c:majorGridlines>
        <c:numFmt formatCode="0%" sourceLinked="0"/>
        <c:majorTickMark val="none"/>
        <c:minorTickMark val="none"/>
        <c:tickLblPos val="nextTo"/>
        <c:spPr>
          <a:noFill/>
          <a:ln>
            <a:noFill/>
          </a:ln>
          <a:effectLst/>
        </c:spPr>
        <c:txPr>
          <a:bodyPr rot="0" spcFirstLastPara="1" vertOverflow="ellipsis"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041476208"/>
        <c:crosses val="autoZero"/>
        <c:crossBetween val="between"/>
        <c:majorUnit val="0.1"/>
        <c:minorUnit val="2.0000000000000011E-2"/>
      </c:valAx>
      <c:spPr>
        <a:noFill/>
        <a:ln>
          <a:noFill/>
        </a:ln>
        <a:effectLst/>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alignWithMargins="0"/>
    <c:pageMargins b="1" l="0.75000000000000189" r="0.75000000000000189" t="1" header="0" footer="0"/>
    <c:pageSetup/>
  </c:printSettings>
</c:chartSpace>
</file>

<file path=xl/charts/chart2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35374384661887903"/>
          <c:y val="6.8306193183789013E-2"/>
          <c:w val="0.55102406877171539"/>
          <c:h val="0.85792578638839412"/>
        </c:manualLayout>
      </c:layout>
      <c:barChart>
        <c:barDir val="col"/>
        <c:grouping val="clustered"/>
        <c:varyColors val="0"/>
        <c:ser>
          <c:idx val="0"/>
          <c:order val="0"/>
          <c:tx>
            <c:v>META</c:v>
          </c:tx>
          <c:spPr>
            <a:gradFill rotWithShape="0">
              <a:gsLst>
                <a:gs pos="0">
                  <a:srgbClr val="666699"/>
                </a:gs>
                <a:gs pos="100000">
                  <a:srgbClr val="666699">
                    <a:gamma/>
                    <a:tint val="0"/>
                    <a:invGamma/>
                  </a:srgbClr>
                </a:gs>
              </a:gsLst>
              <a:lin ang="5400000" scaled="1"/>
            </a:gradFill>
            <a:ln w="25400">
              <a:noFill/>
            </a:ln>
          </c:spPr>
          <c:invertIfNegative val="0"/>
          <c:val>
            <c:numRef>
              <c:f>INDICADOR_8!$D$51</c:f>
              <c:numCache>
                <c:formatCode>0%</c:formatCode>
                <c:ptCount val="1"/>
                <c:pt idx="0">
                  <c:v>1</c:v>
                </c:pt>
              </c:numCache>
            </c:numRef>
          </c:val>
          <c:extLst>
            <c:ext xmlns:c16="http://schemas.microsoft.com/office/drawing/2014/chart" uri="{C3380CC4-5D6E-409C-BE32-E72D297353CC}">
              <c16:uniqueId val="{00000000-4248-4F2F-A05D-A20006A3B35F}"/>
            </c:ext>
          </c:extLst>
        </c:ser>
        <c:ser>
          <c:idx val="1"/>
          <c:order val="1"/>
          <c:tx>
            <c:v>ACT</c:v>
          </c:tx>
          <c:spPr>
            <a:gradFill rotWithShape="0">
              <a:gsLst>
                <a:gs pos="0">
                  <a:srgbClr val="802060"/>
                </a:gs>
                <a:gs pos="100000">
                  <a:srgbClr val="802060">
                    <a:gamma/>
                    <a:tint val="0"/>
                    <a:invGamma/>
                  </a:srgbClr>
                </a:gs>
              </a:gsLst>
              <a:lin ang="5400000" scaled="1"/>
            </a:gradFill>
            <a:ln w="25400">
              <a:noFill/>
            </a:ln>
          </c:spPr>
          <c:invertIfNegative val="0"/>
          <c:val>
            <c:numRef>
              <c:f>INDICADOR_8!$E$51</c:f>
              <c:numCache>
                <c:formatCode>0.00%</c:formatCode>
                <c:ptCount val="1"/>
                <c:pt idx="0">
                  <c:v>0</c:v>
                </c:pt>
              </c:numCache>
            </c:numRef>
          </c:val>
          <c:extLst>
            <c:ext xmlns:c16="http://schemas.microsoft.com/office/drawing/2014/chart" uri="{C3380CC4-5D6E-409C-BE32-E72D297353CC}">
              <c16:uniqueId val="{00000001-4248-4F2F-A05D-A20006A3B35F}"/>
            </c:ext>
          </c:extLst>
        </c:ser>
        <c:dLbls>
          <c:showLegendKey val="0"/>
          <c:showVal val="0"/>
          <c:showCatName val="0"/>
          <c:showSerName val="0"/>
          <c:showPercent val="0"/>
          <c:showBubbleSize val="0"/>
        </c:dLbls>
        <c:gapWidth val="150"/>
        <c:axId val="1041478384"/>
        <c:axId val="1041480560"/>
      </c:barChart>
      <c:catAx>
        <c:axId val="1041478384"/>
        <c:scaling>
          <c:orientation val="minMax"/>
        </c:scaling>
        <c:delete val="0"/>
        <c:axPos val="b"/>
        <c:numFmt formatCode="General" sourceLinked="1"/>
        <c:majorTickMark val="out"/>
        <c:minorTickMark val="none"/>
        <c:tickLblPos val="nextTo"/>
        <c:spPr>
          <a:ln w="12700">
            <a:solidFill>
              <a:srgbClr val="0000FF"/>
            </a:solidFill>
            <a:prstDash val="solid"/>
          </a:ln>
        </c:spPr>
        <c:txPr>
          <a:bodyPr rot="0" vert="horz"/>
          <a:lstStyle/>
          <a:p>
            <a:pPr>
              <a:defRPr sz="200" b="0" i="0" u="none" strike="noStrike" baseline="0">
                <a:solidFill>
                  <a:srgbClr val="000000"/>
                </a:solidFill>
                <a:latin typeface="Arial"/>
                <a:ea typeface="Arial"/>
                <a:cs typeface="Arial"/>
              </a:defRPr>
            </a:pPr>
            <a:endParaRPr lang="en-US"/>
          </a:p>
        </c:txPr>
        <c:crossAx val="1041480560"/>
        <c:crosses val="autoZero"/>
        <c:auto val="1"/>
        <c:lblAlgn val="ctr"/>
        <c:lblOffset val="100"/>
        <c:tickLblSkip val="1"/>
        <c:tickMarkSkip val="1"/>
        <c:noMultiLvlLbl val="0"/>
      </c:catAx>
      <c:valAx>
        <c:axId val="1041480560"/>
        <c:scaling>
          <c:orientation val="minMax"/>
          <c:max val="1"/>
          <c:min val="0"/>
        </c:scaling>
        <c:delete val="0"/>
        <c:axPos val="l"/>
        <c:majorGridlines>
          <c:spPr>
            <a:ln w="12700">
              <a:solidFill>
                <a:srgbClr val="0000FF"/>
              </a:solidFill>
              <a:prstDash val="solid"/>
            </a:ln>
          </c:spPr>
        </c:majorGridlines>
        <c:numFmt formatCode="0%" sourceLinked="0"/>
        <c:majorTickMark val="out"/>
        <c:minorTickMark val="none"/>
        <c:tickLblPos val="nextTo"/>
        <c:spPr>
          <a:ln w="12700">
            <a:solidFill>
              <a:srgbClr val="0000FF"/>
            </a:solidFill>
            <a:prstDash val="solid"/>
          </a:ln>
        </c:spPr>
        <c:txPr>
          <a:bodyPr rot="0" vert="horz"/>
          <a:lstStyle/>
          <a:p>
            <a:pPr>
              <a:defRPr sz="800" b="1" i="0" u="none" strike="noStrike" baseline="0">
                <a:solidFill>
                  <a:srgbClr val="3333CC"/>
                </a:solidFill>
                <a:latin typeface="Arial"/>
                <a:ea typeface="Arial"/>
                <a:cs typeface="Arial"/>
              </a:defRPr>
            </a:pPr>
            <a:endParaRPr lang="en-US"/>
          </a:p>
        </c:txPr>
        <c:crossAx val="1041478384"/>
        <c:crosses val="autoZero"/>
        <c:crossBetween val="between"/>
        <c:majorUnit val="0.1"/>
        <c:minorUnit val="1.0000000000000005E-2"/>
      </c:valAx>
      <c:spPr>
        <a:noFill/>
        <a:ln w="25400">
          <a:noFill/>
        </a:ln>
      </c:spPr>
    </c:plotArea>
    <c:plotVisOnly val="1"/>
    <c:dispBlanksAs val="gap"/>
    <c:showDLblsOverMax val="0"/>
  </c:chart>
  <c:spPr>
    <a:solidFill>
      <a:srgbClr val="FFFFFF"/>
    </a:solidFill>
    <a:ln w="9525">
      <a:noFill/>
    </a:ln>
  </c:spPr>
  <c:txPr>
    <a:bodyPr/>
    <a:lstStyle/>
    <a:p>
      <a:pPr>
        <a:defRPr sz="200" b="0" i="0" u="none" strike="noStrike" baseline="0">
          <a:solidFill>
            <a:srgbClr val="000000"/>
          </a:solidFill>
          <a:latin typeface="Arial"/>
          <a:ea typeface="Arial"/>
          <a:cs typeface="Arial"/>
        </a:defRPr>
      </a:pPr>
      <a:endParaRPr lang="en-US"/>
    </a:p>
  </c:txPr>
  <c:printSettings>
    <c:headerFooter alignWithMargins="0"/>
    <c:pageMargins b="1" l="0.75000000000000189" r="0.75000000000000189" t="1" header="0" footer="0"/>
    <c:pageSetup/>
  </c:printSettings>
</c:chartSpace>
</file>

<file path=xl/charts/chart2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200" b="1" i="0" u="none" strike="noStrike" baseline="0">
                <a:solidFill>
                  <a:srgbClr val="000000"/>
                </a:solidFill>
                <a:latin typeface="Arial"/>
                <a:ea typeface="Arial"/>
                <a:cs typeface="Arial"/>
              </a:defRPr>
            </a:pPr>
            <a:r>
              <a:rPr lang="en-US"/>
              <a:t>LOGROS</a:t>
            </a:r>
          </a:p>
        </c:rich>
      </c:tx>
      <c:layout>
        <c:manualLayout>
          <c:xMode val="edge"/>
          <c:yMode val="edge"/>
          <c:x val="0.46239875355386406"/>
          <c:y val="3.0444980504604556E-2"/>
        </c:manualLayout>
      </c:layout>
      <c:overlay val="0"/>
      <c:spPr>
        <a:noFill/>
        <a:ln w="25400">
          <a:noFill/>
        </a:ln>
      </c:spPr>
    </c:title>
    <c:autoTitleDeleted val="0"/>
    <c:plotArea>
      <c:layout>
        <c:manualLayout>
          <c:layoutTarget val="inner"/>
          <c:xMode val="edge"/>
          <c:yMode val="edge"/>
          <c:x val="5.7926886757342831E-2"/>
          <c:y val="0.16861845979679782"/>
          <c:w val="0.92784644928866677"/>
          <c:h val="0.72833806940005352"/>
        </c:manualLayout>
      </c:layout>
      <c:barChart>
        <c:barDir val="col"/>
        <c:grouping val="clustered"/>
        <c:varyColors val="0"/>
        <c:ser>
          <c:idx val="3"/>
          <c:order val="0"/>
          <c:tx>
            <c:v>LOGROS</c:v>
          </c:tx>
          <c:spPr>
            <a:gradFill rotWithShape="0">
              <a:gsLst>
                <a:gs pos="0">
                  <a:srgbClr val="000080"/>
                </a:gs>
                <a:gs pos="100000">
                  <a:srgbClr val="A0E0E0"/>
                </a:gs>
              </a:gsLst>
              <a:lin ang="5400000" scaled="1"/>
            </a:gradFill>
            <a:ln w="25400">
              <a:noFill/>
            </a:ln>
          </c:spPr>
          <c:invertIfNegative val="0"/>
          <c:cat>
            <c:strRef>
              <c:f>'INDICADOR 10'!$C$39:$C$50</c:f>
              <c:strCache>
                <c:ptCount val="12"/>
                <c:pt idx="0">
                  <c:v>Enero</c:v>
                </c:pt>
                <c:pt idx="1">
                  <c:v>Febrero</c:v>
                </c:pt>
                <c:pt idx="2">
                  <c:v>Marzo</c:v>
                </c:pt>
                <c:pt idx="3">
                  <c:v>Abril</c:v>
                </c:pt>
                <c:pt idx="4">
                  <c:v>Mayo</c:v>
                </c:pt>
                <c:pt idx="5">
                  <c:v>Junio</c:v>
                </c:pt>
                <c:pt idx="6">
                  <c:v>Julio</c:v>
                </c:pt>
                <c:pt idx="7">
                  <c:v>Agosto</c:v>
                </c:pt>
                <c:pt idx="8">
                  <c:v>Septiembre</c:v>
                </c:pt>
                <c:pt idx="9">
                  <c:v>Octubre</c:v>
                </c:pt>
                <c:pt idx="10">
                  <c:v>Noviembre</c:v>
                </c:pt>
                <c:pt idx="11">
                  <c:v>Diciembre</c:v>
                </c:pt>
              </c:strCache>
            </c:strRef>
          </c:cat>
          <c:val>
            <c:numRef>
              <c:f>'INDICADOR 10'!$E$39:$E$50</c:f>
              <c:numCache>
                <c:formatCode>0.00%</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extLst>
            <c:ext xmlns:c16="http://schemas.microsoft.com/office/drawing/2014/chart" uri="{C3380CC4-5D6E-409C-BE32-E72D297353CC}">
              <c16:uniqueId val="{00000000-C714-4D29-B794-613D3C240C73}"/>
            </c:ext>
          </c:extLst>
        </c:ser>
        <c:dLbls>
          <c:showLegendKey val="0"/>
          <c:showVal val="0"/>
          <c:showCatName val="0"/>
          <c:showSerName val="0"/>
          <c:showPercent val="0"/>
          <c:showBubbleSize val="0"/>
        </c:dLbls>
        <c:gapWidth val="150"/>
        <c:axId val="1041477296"/>
        <c:axId val="1041488176"/>
      </c:barChart>
      <c:lineChart>
        <c:grouping val="standard"/>
        <c:varyColors val="0"/>
        <c:ser>
          <c:idx val="0"/>
          <c:order val="1"/>
          <c:tx>
            <c:v>META</c:v>
          </c:tx>
          <c:spPr>
            <a:ln w="25400">
              <a:solidFill>
                <a:srgbClr val="008000"/>
              </a:solidFill>
              <a:prstDash val="solid"/>
            </a:ln>
          </c:spPr>
          <c:marker>
            <c:symbol val="diamond"/>
            <c:size val="7"/>
            <c:spPr>
              <a:solidFill>
                <a:srgbClr val="008000"/>
              </a:solidFill>
              <a:ln>
                <a:solidFill>
                  <a:srgbClr val="008000"/>
                </a:solidFill>
                <a:prstDash val="solid"/>
              </a:ln>
            </c:spPr>
          </c:marker>
          <c:val>
            <c:numRef>
              <c:f>'INDICADOR 10'!$D$39:$D$50</c:f>
              <c:numCache>
                <c:formatCode>0%</c:formatCode>
                <c:ptCount val="12"/>
                <c:pt idx="0">
                  <c:v>1</c:v>
                </c:pt>
                <c:pt idx="1">
                  <c:v>1</c:v>
                </c:pt>
                <c:pt idx="2">
                  <c:v>1</c:v>
                </c:pt>
                <c:pt idx="3">
                  <c:v>1</c:v>
                </c:pt>
                <c:pt idx="4">
                  <c:v>1</c:v>
                </c:pt>
                <c:pt idx="5">
                  <c:v>1</c:v>
                </c:pt>
                <c:pt idx="6">
                  <c:v>1</c:v>
                </c:pt>
                <c:pt idx="7">
                  <c:v>1</c:v>
                </c:pt>
                <c:pt idx="8">
                  <c:v>1</c:v>
                </c:pt>
                <c:pt idx="9">
                  <c:v>1</c:v>
                </c:pt>
                <c:pt idx="10">
                  <c:v>1</c:v>
                </c:pt>
                <c:pt idx="11">
                  <c:v>1</c:v>
                </c:pt>
              </c:numCache>
            </c:numRef>
          </c:val>
          <c:smooth val="0"/>
          <c:extLst>
            <c:ext xmlns:c16="http://schemas.microsoft.com/office/drawing/2014/chart" uri="{C3380CC4-5D6E-409C-BE32-E72D297353CC}">
              <c16:uniqueId val="{00000001-C714-4D29-B794-613D3C240C73}"/>
            </c:ext>
          </c:extLst>
        </c:ser>
        <c:ser>
          <c:idx val="1"/>
          <c:order val="2"/>
          <c:tx>
            <c:v>NIVEL CRÍTICO</c:v>
          </c:tx>
          <c:spPr>
            <a:ln w="25400">
              <a:solidFill>
                <a:srgbClr val="FF0000"/>
              </a:solidFill>
              <a:prstDash val="solid"/>
            </a:ln>
          </c:spPr>
          <c:marker>
            <c:symbol val="none"/>
          </c:marker>
          <c:val>
            <c:numRef>
              <c:f>'INDICADOR 10'!$P$39:$P$50</c:f>
              <c:numCache>
                <c:formatCode>0%</c:formatCode>
                <c:ptCount val="12"/>
                <c:pt idx="0">
                  <c:v>26</c:v>
                </c:pt>
                <c:pt idx="1">
                  <c:v>26</c:v>
                </c:pt>
                <c:pt idx="2">
                  <c:v>26</c:v>
                </c:pt>
                <c:pt idx="3">
                  <c:v>26</c:v>
                </c:pt>
                <c:pt idx="4">
                  <c:v>26</c:v>
                </c:pt>
                <c:pt idx="5">
                  <c:v>26</c:v>
                </c:pt>
                <c:pt idx="6">
                  <c:v>26</c:v>
                </c:pt>
                <c:pt idx="7">
                  <c:v>26</c:v>
                </c:pt>
                <c:pt idx="8">
                  <c:v>26</c:v>
                </c:pt>
                <c:pt idx="9">
                  <c:v>26</c:v>
                </c:pt>
                <c:pt idx="10">
                  <c:v>26</c:v>
                </c:pt>
                <c:pt idx="11">
                  <c:v>26</c:v>
                </c:pt>
              </c:numCache>
            </c:numRef>
          </c:val>
          <c:smooth val="0"/>
          <c:extLst>
            <c:ext xmlns:c16="http://schemas.microsoft.com/office/drawing/2014/chart" uri="{C3380CC4-5D6E-409C-BE32-E72D297353CC}">
              <c16:uniqueId val="{00000002-C714-4D29-B794-613D3C240C73}"/>
            </c:ext>
          </c:extLst>
        </c:ser>
        <c:ser>
          <c:idx val="2"/>
          <c:order val="3"/>
          <c:tx>
            <c:v>NIVEL SATISFACTORIO</c:v>
          </c:tx>
          <c:spPr>
            <a:ln w="25400">
              <a:solidFill>
                <a:srgbClr val="FFFF00"/>
              </a:solidFill>
              <a:prstDash val="solid"/>
            </a:ln>
          </c:spPr>
          <c:marker>
            <c:symbol val="none"/>
          </c:marker>
          <c:val>
            <c:numRef>
              <c:f>'INDICADOR 10'!$O$39:$O$50</c:f>
              <c:numCache>
                <c:formatCode>0%</c:formatCode>
                <c:ptCount val="12"/>
                <c:pt idx="0">
                  <c:v>25</c:v>
                </c:pt>
                <c:pt idx="1">
                  <c:v>25</c:v>
                </c:pt>
                <c:pt idx="2">
                  <c:v>25</c:v>
                </c:pt>
                <c:pt idx="3">
                  <c:v>25</c:v>
                </c:pt>
                <c:pt idx="4">
                  <c:v>25</c:v>
                </c:pt>
                <c:pt idx="5">
                  <c:v>25</c:v>
                </c:pt>
                <c:pt idx="6">
                  <c:v>25</c:v>
                </c:pt>
                <c:pt idx="7">
                  <c:v>25</c:v>
                </c:pt>
                <c:pt idx="8">
                  <c:v>25</c:v>
                </c:pt>
                <c:pt idx="9">
                  <c:v>25</c:v>
                </c:pt>
                <c:pt idx="10">
                  <c:v>25</c:v>
                </c:pt>
                <c:pt idx="11">
                  <c:v>25</c:v>
                </c:pt>
              </c:numCache>
            </c:numRef>
          </c:val>
          <c:smooth val="0"/>
          <c:extLst>
            <c:ext xmlns:c16="http://schemas.microsoft.com/office/drawing/2014/chart" uri="{C3380CC4-5D6E-409C-BE32-E72D297353CC}">
              <c16:uniqueId val="{00000003-C714-4D29-B794-613D3C240C73}"/>
            </c:ext>
          </c:extLst>
        </c:ser>
        <c:dLbls>
          <c:showLegendKey val="0"/>
          <c:showVal val="0"/>
          <c:showCatName val="0"/>
          <c:showSerName val="0"/>
          <c:showPercent val="0"/>
          <c:showBubbleSize val="0"/>
        </c:dLbls>
        <c:marker val="1"/>
        <c:smooth val="0"/>
        <c:axId val="1041477296"/>
        <c:axId val="1041488176"/>
      </c:lineChart>
      <c:catAx>
        <c:axId val="1041477296"/>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700" b="1" i="0" u="none" strike="noStrike" baseline="0">
                <a:solidFill>
                  <a:srgbClr val="3333CC"/>
                </a:solidFill>
                <a:latin typeface="Arial"/>
                <a:ea typeface="Arial"/>
                <a:cs typeface="Arial"/>
              </a:defRPr>
            </a:pPr>
            <a:endParaRPr lang="en-US"/>
          </a:p>
        </c:txPr>
        <c:crossAx val="1041488176"/>
        <c:crosses val="autoZero"/>
        <c:auto val="1"/>
        <c:lblAlgn val="ctr"/>
        <c:lblOffset val="100"/>
        <c:tickLblSkip val="1"/>
        <c:tickMarkSkip val="1"/>
        <c:noMultiLvlLbl val="0"/>
      </c:catAx>
      <c:valAx>
        <c:axId val="1041488176"/>
        <c:scaling>
          <c:orientation val="minMax"/>
          <c:max val="1"/>
          <c:min val="0"/>
        </c:scaling>
        <c:delete val="0"/>
        <c:axPos val="l"/>
        <c:majorGridlines>
          <c:spPr>
            <a:ln w="3175">
              <a:solidFill>
                <a:srgbClr val="0000FF"/>
              </a:solidFill>
              <a:prstDash val="solid"/>
            </a:ln>
          </c:spPr>
        </c:majorGridlines>
        <c:numFmt formatCode="0%" sourceLinked="0"/>
        <c:majorTickMark val="out"/>
        <c:minorTickMark val="none"/>
        <c:tickLblPos val="nextTo"/>
        <c:spPr>
          <a:ln w="3175">
            <a:solidFill>
              <a:srgbClr val="3366FF"/>
            </a:solidFill>
            <a:prstDash val="solid"/>
          </a:ln>
        </c:spPr>
        <c:txPr>
          <a:bodyPr rot="0" vert="horz"/>
          <a:lstStyle/>
          <a:p>
            <a:pPr>
              <a:defRPr sz="900" b="1" i="0" u="none" strike="noStrike" baseline="0">
                <a:solidFill>
                  <a:srgbClr val="3333CC"/>
                </a:solidFill>
                <a:latin typeface="Arial"/>
                <a:ea typeface="Arial"/>
                <a:cs typeface="Arial"/>
              </a:defRPr>
            </a:pPr>
            <a:endParaRPr lang="en-US"/>
          </a:p>
        </c:txPr>
        <c:crossAx val="1041477296"/>
        <c:crosses val="autoZero"/>
        <c:crossBetween val="between"/>
        <c:majorUnit val="0.1"/>
        <c:minorUnit val="2.0000000000000011E-2"/>
      </c:valAx>
      <c:spPr>
        <a:noFill/>
        <a:ln w="12700">
          <a:solidFill>
            <a:srgbClr val="808080"/>
          </a:solidFill>
          <a:prstDash val="solid"/>
        </a:ln>
      </c:spPr>
    </c:plotArea>
    <c:plotVisOnly val="1"/>
    <c:dispBlanksAs val="gap"/>
    <c:showDLblsOverMax val="0"/>
  </c:chart>
  <c:spPr>
    <a:noFill/>
    <a:ln w="9525">
      <a:noFill/>
    </a:ln>
  </c:spPr>
  <c:txPr>
    <a:bodyPr/>
    <a:lstStyle/>
    <a:p>
      <a:pPr>
        <a:defRPr sz="1175" b="0" i="0" u="none" strike="noStrike" baseline="0">
          <a:solidFill>
            <a:srgbClr val="000000"/>
          </a:solidFill>
          <a:latin typeface="Arial"/>
          <a:ea typeface="Arial"/>
          <a:cs typeface="Arial"/>
        </a:defRPr>
      </a:pPr>
      <a:endParaRPr lang="en-US"/>
    </a:p>
  </c:txPr>
  <c:printSettings>
    <c:headerFooter alignWithMargins="0"/>
    <c:pageMargins b="1" l="0.75000000000000211" r="0.75000000000000211" t="1" header="0" footer="0"/>
    <c:pageSetup/>
  </c:printSettings>
</c:chartSpace>
</file>

<file path=xl/charts/chart2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35374384661887903"/>
          <c:y val="6.8306193183789013E-2"/>
          <c:w val="0.55102406877171539"/>
          <c:h val="0.85792578638839456"/>
        </c:manualLayout>
      </c:layout>
      <c:barChart>
        <c:barDir val="col"/>
        <c:grouping val="clustered"/>
        <c:varyColors val="0"/>
        <c:ser>
          <c:idx val="0"/>
          <c:order val="0"/>
          <c:tx>
            <c:v>META</c:v>
          </c:tx>
          <c:spPr>
            <a:gradFill rotWithShape="0">
              <a:gsLst>
                <a:gs pos="0">
                  <a:srgbClr val="666699"/>
                </a:gs>
                <a:gs pos="100000">
                  <a:srgbClr val="666699">
                    <a:gamma/>
                    <a:tint val="0"/>
                    <a:invGamma/>
                  </a:srgbClr>
                </a:gs>
              </a:gsLst>
              <a:lin ang="5400000" scaled="1"/>
            </a:gradFill>
            <a:ln w="25400">
              <a:noFill/>
            </a:ln>
          </c:spPr>
          <c:invertIfNegative val="0"/>
          <c:val>
            <c:numRef>
              <c:f>'INDICADOR 10'!$D$51</c:f>
              <c:numCache>
                <c:formatCode>0%</c:formatCode>
                <c:ptCount val="1"/>
                <c:pt idx="0">
                  <c:v>1</c:v>
                </c:pt>
              </c:numCache>
            </c:numRef>
          </c:val>
          <c:extLst>
            <c:ext xmlns:c16="http://schemas.microsoft.com/office/drawing/2014/chart" uri="{C3380CC4-5D6E-409C-BE32-E72D297353CC}">
              <c16:uniqueId val="{00000000-E5F0-40A0-B6F5-F474BFEE762F}"/>
            </c:ext>
          </c:extLst>
        </c:ser>
        <c:ser>
          <c:idx val="1"/>
          <c:order val="1"/>
          <c:tx>
            <c:v>ACT</c:v>
          </c:tx>
          <c:spPr>
            <a:gradFill rotWithShape="0">
              <a:gsLst>
                <a:gs pos="0">
                  <a:srgbClr val="802060"/>
                </a:gs>
                <a:gs pos="100000">
                  <a:srgbClr val="802060">
                    <a:gamma/>
                    <a:tint val="0"/>
                    <a:invGamma/>
                  </a:srgbClr>
                </a:gs>
              </a:gsLst>
              <a:lin ang="5400000" scaled="1"/>
            </a:gradFill>
            <a:ln w="25400">
              <a:noFill/>
            </a:ln>
          </c:spPr>
          <c:invertIfNegative val="0"/>
          <c:val>
            <c:numRef>
              <c:f>'INDICADOR 10'!$E$51</c:f>
              <c:numCache>
                <c:formatCode>0.00%</c:formatCode>
                <c:ptCount val="1"/>
                <c:pt idx="0">
                  <c:v>0</c:v>
                </c:pt>
              </c:numCache>
            </c:numRef>
          </c:val>
          <c:extLst>
            <c:ext xmlns:c16="http://schemas.microsoft.com/office/drawing/2014/chart" uri="{C3380CC4-5D6E-409C-BE32-E72D297353CC}">
              <c16:uniqueId val="{00000001-E5F0-40A0-B6F5-F474BFEE762F}"/>
            </c:ext>
          </c:extLst>
        </c:ser>
        <c:dLbls>
          <c:showLegendKey val="0"/>
          <c:showVal val="0"/>
          <c:showCatName val="0"/>
          <c:showSerName val="0"/>
          <c:showPercent val="0"/>
          <c:showBubbleSize val="0"/>
        </c:dLbls>
        <c:gapWidth val="150"/>
        <c:axId val="1041480016"/>
        <c:axId val="1041481648"/>
      </c:barChart>
      <c:catAx>
        <c:axId val="1041480016"/>
        <c:scaling>
          <c:orientation val="minMax"/>
        </c:scaling>
        <c:delete val="0"/>
        <c:axPos val="b"/>
        <c:numFmt formatCode="General" sourceLinked="1"/>
        <c:majorTickMark val="out"/>
        <c:minorTickMark val="none"/>
        <c:tickLblPos val="nextTo"/>
        <c:spPr>
          <a:ln w="12700">
            <a:solidFill>
              <a:srgbClr val="0000FF"/>
            </a:solidFill>
            <a:prstDash val="solid"/>
          </a:ln>
        </c:spPr>
        <c:txPr>
          <a:bodyPr rot="0" vert="horz"/>
          <a:lstStyle/>
          <a:p>
            <a:pPr>
              <a:defRPr sz="200" b="0" i="0" u="none" strike="noStrike" baseline="0">
                <a:solidFill>
                  <a:srgbClr val="000000"/>
                </a:solidFill>
                <a:latin typeface="Arial"/>
                <a:ea typeface="Arial"/>
                <a:cs typeface="Arial"/>
              </a:defRPr>
            </a:pPr>
            <a:endParaRPr lang="en-US"/>
          </a:p>
        </c:txPr>
        <c:crossAx val="1041481648"/>
        <c:crosses val="autoZero"/>
        <c:auto val="1"/>
        <c:lblAlgn val="ctr"/>
        <c:lblOffset val="100"/>
        <c:tickLblSkip val="1"/>
        <c:tickMarkSkip val="1"/>
        <c:noMultiLvlLbl val="0"/>
      </c:catAx>
      <c:valAx>
        <c:axId val="1041481648"/>
        <c:scaling>
          <c:orientation val="minMax"/>
          <c:max val="1"/>
          <c:min val="0"/>
        </c:scaling>
        <c:delete val="0"/>
        <c:axPos val="l"/>
        <c:majorGridlines>
          <c:spPr>
            <a:ln w="12700">
              <a:solidFill>
                <a:srgbClr val="0000FF"/>
              </a:solidFill>
              <a:prstDash val="solid"/>
            </a:ln>
          </c:spPr>
        </c:majorGridlines>
        <c:numFmt formatCode="0%" sourceLinked="0"/>
        <c:majorTickMark val="out"/>
        <c:minorTickMark val="none"/>
        <c:tickLblPos val="nextTo"/>
        <c:spPr>
          <a:ln w="12700">
            <a:solidFill>
              <a:srgbClr val="0000FF"/>
            </a:solidFill>
            <a:prstDash val="solid"/>
          </a:ln>
        </c:spPr>
        <c:txPr>
          <a:bodyPr rot="0" vert="horz"/>
          <a:lstStyle/>
          <a:p>
            <a:pPr>
              <a:defRPr sz="800" b="1" i="0" u="none" strike="noStrike" baseline="0">
                <a:solidFill>
                  <a:srgbClr val="3333CC"/>
                </a:solidFill>
                <a:latin typeface="Arial"/>
                <a:ea typeface="Arial"/>
                <a:cs typeface="Arial"/>
              </a:defRPr>
            </a:pPr>
            <a:endParaRPr lang="en-US"/>
          </a:p>
        </c:txPr>
        <c:crossAx val="1041480016"/>
        <c:crosses val="autoZero"/>
        <c:crossBetween val="between"/>
        <c:majorUnit val="0.1"/>
        <c:minorUnit val="1.0000000000000005E-2"/>
      </c:valAx>
      <c:spPr>
        <a:noFill/>
        <a:ln w="25400">
          <a:noFill/>
        </a:ln>
      </c:spPr>
    </c:plotArea>
    <c:plotVisOnly val="1"/>
    <c:dispBlanksAs val="gap"/>
    <c:showDLblsOverMax val="0"/>
  </c:chart>
  <c:spPr>
    <a:solidFill>
      <a:srgbClr val="FFFFFF"/>
    </a:solidFill>
    <a:ln w="9525">
      <a:noFill/>
    </a:ln>
  </c:spPr>
  <c:txPr>
    <a:bodyPr/>
    <a:lstStyle/>
    <a:p>
      <a:pPr>
        <a:defRPr sz="200" b="0" i="0" u="none" strike="noStrike" baseline="0">
          <a:solidFill>
            <a:srgbClr val="000000"/>
          </a:solidFill>
          <a:latin typeface="Arial"/>
          <a:ea typeface="Arial"/>
          <a:cs typeface="Arial"/>
        </a:defRPr>
      </a:pPr>
      <a:endParaRPr lang="en-US"/>
    </a:p>
  </c:txPr>
  <c:printSettings>
    <c:headerFooter alignWithMargins="0"/>
    <c:pageMargins b="1" l="0.75000000000000211" r="0.75000000000000211" t="1" header="0" footer="0"/>
    <c:pageSetup/>
  </c:printSettings>
</c:chartSpace>
</file>

<file path=xl/charts/chart2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200" b="1" i="0" u="none" strike="noStrike" baseline="0">
                <a:solidFill>
                  <a:srgbClr val="000000"/>
                </a:solidFill>
                <a:latin typeface="Arial"/>
                <a:ea typeface="Arial"/>
                <a:cs typeface="Arial"/>
              </a:defRPr>
            </a:pPr>
            <a:r>
              <a:rPr lang="en-US"/>
              <a:t>LOGROS</a:t>
            </a:r>
          </a:p>
        </c:rich>
      </c:tx>
      <c:layout>
        <c:manualLayout>
          <c:xMode val="edge"/>
          <c:yMode val="edge"/>
          <c:x val="0.46239880075966111"/>
          <c:y val="3.0444987480013275E-2"/>
        </c:manualLayout>
      </c:layout>
      <c:overlay val="0"/>
      <c:spPr>
        <a:noFill/>
        <a:ln w="25400">
          <a:noFill/>
        </a:ln>
      </c:spPr>
    </c:title>
    <c:autoTitleDeleted val="0"/>
    <c:plotArea>
      <c:layout>
        <c:manualLayout>
          <c:layoutTarget val="inner"/>
          <c:xMode val="edge"/>
          <c:yMode val="edge"/>
          <c:x val="5.7926886757342831E-2"/>
          <c:y val="0.16861845979679793"/>
          <c:w val="0.92784644928866677"/>
          <c:h val="0.72833806940005352"/>
        </c:manualLayout>
      </c:layout>
      <c:barChart>
        <c:barDir val="col"/>
        <c:grouping val="clustered"/>
        <c:varyColors val="0"/>
        <c:ser>
          <c:idx val="3"/>
          <c:order val="0"/>
          <c:tx>
            <c:v>LOGROS</c:v>
          </c:tx>
          <c:spPr>
            <a:gradFill rotWithShape="0">
              <a:gsLst>
                <a:gs pos="0">
                  <a:srgbClr val="000080"/>
                </a:gs>
                <a:gs pos="100000">
                  <a:srgbClr val="A0E0E0"/>
                </a:gs>
              </a:gsLst>
              <a:lin ang="5400000" scaled="1"/>
            </a:gradFill>
            <a:ln w="25400">
              <a:noFill/>
            </a:ln>
          </c:spPr>
          <c:invertIfNegative val="0"/>
          <c:cat>
            <c:strRef>
              <c:f>'INDICADOR 10'!$C$39:$C$50</c:f>
              <c:strCache>
                <c:ptCount val="12"/>
                <c:pt idx="0">
                  <c:v>Enero</c:v>
                </c:pt>
                <c:pt idx="1">
                  <c:v>Febrero</c:v>
                </c:pt>
                <c:pt idx="2">
                  <c:v>Marzo</c:v>
                </c:pt>
                <c:pt idx="3">
                  <c:v>Abril</c:v>
                </c:pt>
                <c:pt idx="4">
                  <c:v>Mayo</c:v>
                </c:pt>
                <c:pt idx="5">
                  <c:v>Junio</c:v>
                </c:pt>
                <c:pt idx="6">
                  <c:v>Julio</c:v>
                </c:pt>
                <c:pt idx="7">
                  <c:v>Agosto</c:v>
                </c:pt>
                <c:pt idx="8">
                  <c:v>Septiembre</c:v>
                </c:pt>
                <c:pt idx="9">
                  <c:v>Octubre</c:v>
                </c:pt>
                <c:pt idx="10">
                  <c:v>Noviembre</c:v>
                </c:pt>
                <c:pt idx="11">
                  <c:v>Diciembre</c:v>
                </c:pt>
              </c:strCache>
            </c:strRef>
          </c:cat>
          <c:val>
            <c:numRef>
              <c:f>'INDICADOR 10'!$E$39:$E$50</c:f>
              <c:numCache>
                <c:formatCode>0.00%</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extLst>
            <c:ext xmlns:c16="http://schemas.microsoft.com/office/drawing/2014/chart" uri="{C3380CC4-5D6E-409C-BE32-E72D297353CC}">
              <c16:uniqueId val="{00000000-0372-4ACC-9CE9-AB59BF5F6B27}"/>
            </c:ext>
          </c:extLst>
        </c:ser>
        <c:dLbls>
          <c:showLegendKey val="0"/>
          <c:showVal val="0"/>
          <c:showCatName val="0"/>
          <c:showSerName val="0"/>
          <c:showPercent val="0"/>
          <c:showBubbleSize val="0"/>
        </c:dLbls>
        <c:gapWidth val="150"/>
        <c:axId val="1042236096"/>
        <c:axId val="1042246976"/>
      </c:barChart>
      <c:lineChart>
        <c:grouping val="standard"/>
        <c:varyColors val="0"/>
        <c:ser>
          <c:idx val="0"/>
          <c:order val="1"/>
          <c:tx>
            <c:v>META</c:v>
          </c:tx>
          <c:spPr>
            <a:ln w="25400">
              <a:solidFill>
                <a:srgbClr val="008000"/>
              </a:solidFill>
              <a:prstDash val="solid"/>
            </a:ln>
          </c:spPr>
          <c:marker>
            <c:symbol val="diamond"/>
            <c:size val="7"/>
            <c:spPr>
              <a:solidFill>
                <a:srgbClr val="008000"/>
              </a:solidFill>
              <a:ln>
                <a:solidFill>
                  <a:srgbClr val="008000"/>
                </a:solidFill>
                <a:prstDash val="solid"/>
              </a:ln>
            </c:spPr>
          </c:marker>
          <c:val>
            <c:numRef>
              <c:f>'INDICADOR 10'!$D$39:$D$50</c:f>
              <c:numCache>
                <c:formatCode>0%</c:formatCode>
                <c:ptCount val="12"/>
                <c:pt idx="0">
                  <c:v>1</c:v>
                </c:pt>
                <c:pt idx="1">
                  <c:v>1</c:v>
                </c:pt>
                <c:pt idx="2">
                  <c:v>1</c:v>
                </c:pt>
                <c:pt idx="3">
                  <c:v>1</c:v>
                </c:pt>
                <c:pt idx="4">
                  <c:v>1</c:v>
                </c:pt>
                <c:pt idx="5">
                  <c:v>1</c:v>
                </c:pt>
                <c:pt idx="6">
                  <c:v>1</c:v>
                </c:pt>
                <c:pt idx="7">
                  <c:v>1</c:v>
                </c:pt>
                <c:pt idx="8">
                  <c:v>1</c:v>
                </c:pt>
                <c:pt idx="9">
                  <c:v>1</c:v>
                </c:pt>
                <c:pt idx="10">
                  <c:v>1</c:v>
                </c:pt>
                <c:pt idx="11">
                  <c:v>1</c:v>
                </c:pt>
              </c:numCache>
            </c:numRef>
          </c:val>
          <c:smooth val="0"/>
          <c:extLst>
            <c:ext xmlns:c16="http://schemas.microsoft.com/office/drawing/2014/chart" uri="{C3380CC4-5D6E-409C-BE32-E72D297353CC}">
              <c16:uniqueId val="{00000001-0372-4ACC-9CE9-AB59BF5F6B27}"/>
            </c:ext>
          </c:extLst>
        </c:ser>
        <c:ser>
          <c:idx val="1"/>
          <c:order val="2"/>
          <c:tx>
            <c:v>NIVEL CRÍTICO</c:v>
          </c:tx>
          <c:spPr>
            <a:ln w="25400">
              <a:solidFill>
                <a:srgbClr val="FF0000"/>
              </a:solidFill>
              <a:prstDash val="solid"/>
            </a:ln>
          </c:spPr>
          <c:marker>
            <c:symbol val="none"/>
          </c:marker>
          <c:val>
            <c:numRef>
              <c:f>'INDICADOR 10'!$P$39:$P$50</c:f>
              <c:numCache>
                <c:formatCode>0%</c:formatCode>
                <c:ptCount val="12"/>
                <c:pt idx="0">
                  <c:v>26</c:v>
                </c:pt>
                <c:pt idx="1">
                  <c:v>26</c:v>
                </c:pt>
                <c:pt idx="2">
                  <c:v>26</c:v>
                </c:pt>
                <c:pt idx="3">
                  <c:v>26</c:v>
                </c:pt>
                <c:pt idx="4">
                  <c:v>26</c:v>
                </c:pt>
                <c:pt idx="5">
                  <c:v>26</c:v>
                </c:pt>
                <c:pt idx="6">
                  <c:v>26</c:v>
                </c:pt>
                <c:pt idx="7">
                  <c:v>26</c:v>
                </c:pt>
                <c:pt idx="8">
                  <c:v>26</c:v>
                </c:pt>
                <c:pt idx="9">
                  <c:v>26</c:v>
                </c:pt>
                <c:pt idx="10">
                  <c:v>26</c:v>
                </c:pt>
                <c:pt idx="11">
                  <c:v>26</c:v>
                </c:pt>
              </c:numCache>
            </c:numRef>
          </c:val>
          <c:smooth val="0"/>
          <c:extLst>
            <c:ext xmlns:c16="http://schemas.microsoft.com/office/drawing/2014/chart" uri="{C3380CC4-5D6E-409C-BE32-E72D297353CC}">
              <c16:uniqueId val="{00000002-0372-4ACC-9CE9-AB59BF5F6B27}"/>
            </c:ext>
          </c:extLst>
        </c:ser>
        <c:ser>
          <c:idx val="2"/>
          <c:order val="3"/>
          <c:tx>
            <c:v>NIVEL SATISFACTORIO</c:v>
          </c:tx>
          <c:spPr>
            <a:ln w="25400">
              <a:solidFill>
                <a:srgbClr val="FFFF00"/>
              </a:solidFill>
              <a:prstDash val="solid"/>
            </a:ln>
          </c:spPr>
          <c:marker>
            <c:symbol val="none"/>
          </c:marker>
          <c:val>
            <c:numRef>
              <c:f>'INDICADOR 10'!$O$39:$O$50</c:f>
              <c:numCache>
                <c:formatCode>0%</c:formatCode>
                <c:ptCount val="12"/>
                <c:pt idx="0">
                  <c:v>25</c:v>
                </c:pt>
                <c:pt idx="1">
                  <c:v>25</c:v>
                </c:pt>
                <c:pt idx="2">
                  <c:v>25</c:v>
                </c:pt>
                <c:pt idx="3">
                  <c:v>25</c:v>
                </c:pt>
                <c:pt idx="4">
                  <c:v>25</c:v>
                </c:pt>
                <c:pt idx="5">
                  <c:v>25</c:v>
                </c:pt>
                <c:pt idx="6">
                  <c:v>25</c:v>
                </c:pt>
                <c:pt idx="7">
                  <c:v>25</c:v>
                </c:pt>
                <c:pt idx="8">
                  <c:v>25</c:v>
                </c:pt>
                <c:pt idx="9">
                  <c:v>25</c:v>
                </c:pt>
                <c:pt idx="10">
                  <c:v>25</c:v>
                </c:pt>
                <c:pt idx="11">
                  <c:v>25</c:v>
                </c:pt>
              </c:numCache>
            </c:numRef>
          </c:val>
          <c:smooth val="0"/>
          <c:extLst>
            <c:ext xmlns:c16="http://schemas.microsoft.com/office/drawing/2014/chart" uri="{C3380CC4-5D6E-409C-BE32-E72D297353CC}">
              <c16:uniqueId val="{00000003-0372-4ACC-9CE9-AB59BF5F6B27}"/>
            </c:ext>
          </c:extLst>
        </c:ser>
        <c:dLbls>
          <c:showLegendKey val="0"/>
          <c:showVal val="0"/>
          <c:showCatName val="0"/>
          <c:showSerName val="0"/>
          <c:showPercent val="0"/>
          <c:showBubbleSize val="0"/>
        </c:dLbls>
        <c:marker val="1"/>
        <c:smooth val="0"/>
        <c:axId val="1042236096"/>
        <c:axId val="1042246976"/>
      </c:lineChart>
      <c:catAx>
        <c:axId val="1042236096"/>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900" b="1" i="0" u="none" strike="noStrike" baseline="0">
                <a:solidFill>
                  <a:srgbClr val="3333CC"/>
                </a:solidFill>
                <a:latin typeface="Arial"/>
                <a:ea typeface="Arial"/>
                <a:cs typeface="Arial"/>
              </a:defRPr>
            </a:pPr>
            <a:endParaRPr lang="en-US"/>
          </a:p>
        </c:txPr>
        <c:crossAx val="1042246976"/>
        <c:crosses val="autoZero"/>
        <c:auto val="1"/>
        <c:lblAlgn val="ctr"/>
        <c:lblOffset val="100"/>
        <c:tickLblSkip val="1"/>
        <c:tickMarkSkip val="1"/>
        <c:noMultiLvlLbl val="0"/>
      </c:catAx>
      <c:valAx>
        <c:axId val="1042246976"/>
        <c:scaling>
          <c:orientation val="minMax"/>
          <c:max val="1"/>
          <c:min val="0"/>
        </c:scaling>
        <c:delete val="0"/>
        <c:axPos val="l"/>
        <c:majorGridlines>
          <c:spPr>
            <a:ln w="3175">
              <a:solidFill>
                <a:srgbClr val="0000FF"/>
              </a:solidFill>
              <a:prstDash val="solid"/>
            </a:ln>
          </c:spPr>
        </c:majorGridlines>
        <c:numFmt formatCode="0%" sourceLinked="0"/>
        <c:majorTickMark val="out"/>
        <c:minorTickMark val="none"/>
        <c:tickLblPos val="nextTo"/>
        <c:spPr>
          <a:ln w="3175">
            <a:solidFill>
              <a:srgbClr val="3366FF"/>
            </a:solidFill>
            <a:prstDash val="solid"/>
          </a:ln>
        </c:spPr>
        <c:txPr>
          <a:bodyPr rot="0" vert="horz"/>
          <a:lstStyle/>
          <a:p>
            <a:pPr>
              <a:defRPr sz="900" b="1" i="0" u="none" strike="noStrike" baseline="0">
                <a:solidFill>
                  <a:srgbClr val="3333CC"/>
                </a:solidFill>
                <a:latin typeface="Arial"/>
                <a:ea typeface="Arial"/>
                <a:cs typeface="Arial"/>
              </a:defRPr>
            </a:pPr>
            <a:endParaRPr lang="en-US"/>
          </a:p>
        </c:txPr>
        <c:crossAx val="1042236096"/>
        <c:crosses val="autoZero"/>
        <c:crossBetween val="between"/>
        <c:majorUnit val="0.1"/>
        <c:minorUnit val="2.0000000000000011E-2"/>
      </c:valAx>
      <c:spPr>
        <a:noFill/>
        <a:ln w="12700">
          <a:solidFill>
            <a:srgbClr val="808080"/>
          </a:solidFill>
          <a:prstDash val="solid"/>
        </a:ln>
      </c:spPr>
    </c:plotArea>
    <c:plotVisOnly val="1"/>
    <c:dispBlanksAs val="gap"/>
    <c:showDLblsOverMax val="0"/>
  </c:chart>
  <c:spPr>
    <a:noFill/>
    <a:ln w="9525">
      <a:noFill/>
    </a:ln>
  </c:spPr>
  <c:txPr>
    <a:bodyPr/>
    <a:lstStyle/>
    <a:p>
      <a:pPr>
        <a:defRPr sz="1175" b="0" i="0" u="none" strike="noStrike" baseline="0">
          <a:solidFill>
            <a:srgbClr val="000000"/>
          </a:solidFill>
          <a:latin typeface="Arial"/>
          <a:ea typeface="Arial"/>
          <a:cs typeface="Arial"/>
        </a:defRPr>
      </a:pPr>
      <a:endParaRPr lang="en-US"/>
    </a:p>
  </c:txPr>
  <c:printSettings>
    <c:headerFooter alignWithMargins="0"/>
    <c:pageMargins b="1" l="0.75000000000000233" r="0.75000000000000233" t="1" header="0" footer="0"/>
    <c:pageSetup/>
  </c:printSettings>
</c:chartSpace>
</file>

<file path=xl/charts/chart2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35374384661887903"/>
          <c:y val="6.8306193183789013E-2"/>
          <c:w val="0.55102406877171539"/>
          <c:h val="0.85792578638839512"/>
        </c:manualLayout>
      </c:layout>
      <c:barChart>
        <c:barDir val="col"/>
        <c:grouping val="clustered"/>
        <c:varyColors val="0"/>
        <c:ser>
          <c:idx val="0"/>
          <c:order val="0"/>
          <c:spPr>
            <a:gradFill rotWithShape="0">
              <a:gsLst>
                <a:gs pos="0">
                  <a:srgbClr val="666699"/>
                </a:gs>
                <a:gs pos="100000">
                  <a:srgbClr val="666699">
                    <a:gamma/>
                    <a:tint val="0"/>
                    <a:invGamma/>
                  </a:srgbClr>
                </a:gs>
              </a:gsLst>
              <a:lin ang="5400000" scaled="1"/>
            </a:gradFill>
            <a:ln w="25400">
              <a:noFill/>
            </a:ln>
          </c:spPr>
          <c:invertIfNegative val="0"/>
          <c:val>
            <c:numRef>
              <c:f>'INDICADOR 11'!$D$51</c:f>
              <c:numCache>
                <c:formatCode>0%</c:formatCode>
                <c:ptCount val="1"/>
                <c:pt idx="0">
                  <c:v>25</c:v>
                </c:pt>
              </c:numCache>
            </c:numRef>
          </c:val>
          <c:extLst>
            <c:ext xmlns:c16="http://schemas.microsoft.com/office/drawing/2014/chart" uri="{C3380CC4-5D6E-409C-BE32-E72D297353CC}">
              <c16:uniqueId val="{00000000-C38E-4A5C-BC7E-94ADC068368F}"/>
            </c:ext>
          </c:extLst>
        </c:ser>
        <c:ser>
          <c:idx val="1"/>
          <c:order val="1"/>
          <c:spPr>
            <a:gradFill rotWithShape="0">
              <a:gsLst>
                <a:gs pos="0">
                  <a:srgbClr val="802060"/>
                </a:gs>
                <a:gs pos="100000">
                  <a:srgbClr val="802060">
                    <a:gamma/>
                    <a:tint val="0"/>
                    <a:invGamma/>
                  </a:srgbClr>
                </a:gs>
              </a:gsLst>
              <a:lin ang="5400000" scaled="1"/>
            </a:gradFill>
            <a:ln w="25400">
              <a:noFill/>
            </a:ln>
          </c:spPr>
          <c:invertIfNegative val="0"/>
          <c:val>
            <c:numRef>
              <c:f>'INDICADOR 11'!$E$51</c:f>
              <c:numCache>
                <c:formatCode>0.00%</c:formatCode>
                <c:ptCount val="1"/>
                <c:pt idx="0">
                  <c:v>0</c:v>
                </c:pt>
              </c:numCache>
            </c:numRef>
          </c:val>
          <c:extLst>
            <c:ext xmlns:c16="http://schemas.microsoft.com/office/drawing/2014/chart" uri="{C3380CC4-5D6E-409C-BE32-E72D297353CC}">
              <c16:uniqueId val="{00000001-C38E-4A5C-BC7E-94ADC068368F}"/>
            </c:ext>
          </c:extLst>
        </c:ser>
        <c:dLbls>
          <c:showLegendKey val="0"/>
          <c:showVal val="0"/>
          <c:showCatName val="0"/>
          <c:showSerName val="0"/>
          <c:showPercent val="0"/>
          <c:showBubbleSize val="0"/>
        </c:dLbls>
        <c:gapWidth val="150"/>
        <c:axId val="1042246432"/>
        <c:axId val="1042232288"/>
      </c:barChart>
      <c:catAx>
        <c:axId val="1042246432"/>
        <c:scaling>
          <c:orientation val="minMax"/>
        </c:scaling>
        <c:delete val="0"/>
        <c:axPos val="b"/>
        <c:numFmt formatCode="General" sourceLinked="1"/>
        <c:majorTickMark val="out"/>
        <c:minorTickMark val="none"/>
        <c:tickLblPos val="nextTo"/>
        <c:spPr>
          <a:ln w="12700">
            <a:solidFill>
              <a:srgbClr val="0000FF"/>
            </a:solidFill>
            <a:prstDash val="solid"/>
          </a:ln>
        </c:spPr>
        <c:txPr>
          <a:bodyPr rot="0" vert="horz"/>
          <a:lstStyle/>
          <a:p>
            <a:pPr>
              <a:defRPr sz="200" b="0" i="0" u="none" strike="noStrike" baseline="0">
                <a:solidFill>
                  <a:srgbClr val="000000"/>
                </a:solidFill>
                <a:latin typeface="Arial"/>
                <a:ea typeface="Arial"/>
                <a:cs typeface="Arial"/>
              </a:defRPr>
            </a:pPr>
            <a:endParaRPr lang="en-US"/>
          </a:p>
        </c:txPr>
        <c:crossAx val="1042232288"/>
        <c:crosses val="autoZero"/>
        <c:auto val="1"/>
        <c:lblAlgn val="ctr"/>
        <c:lblOffset val="100"/>
        <c:tickLblSkip val="1"/>
        <c:tickMarkSkip val="1"/>
        <c:noMultiLvlLbl val="0"/>
      </c:catAx>
      <c:valAx>
        <c:axId val="1042232288"/>
        <c:scaling>
          <c:orientation val="minMax"/>
          <c:max val="1"/>
          <c:min val="0"/>
        </c:scaling>
        <c:delete val="0"/>
        <c:axPos val="l"/>
        <c:majorGridlines>
          <c:spPr>
            <a:ln w="12700">
              <a:solidFill>
                <a:srgbClr val="0000FF"/>
              </a:solidFill>
              <a:prstDash val="solid"/>
            </a:ln>
          </c:spPr>
        </c:majorGridlines>
        <c:numFmt formatCode="0%" sourceLinked="0"/>
        <c:majorTickMark val="out"/>
        <c:minorTickMark val="none"/>
        <c:tickLblPos val="nextTo"/>
        <c:spPr>
          <a:ln w="12700">
            <a:solidFill>
              <a:srgbClr val="0000FF"/>
            </a:solidFill>
            <a:prstDash val="solid"/>
          </a:ln>
        </c:spPr>
        <c:txPr>
          <a:bodyPr rot="0" vert="horz"/>
          <a:lstStyle/>
          <a:p>
            <a:pPr>
              <a:defRPr sz="800" b="1" i="0" u="none" strike="noStrike" baseline="0">
                <a:solidFill>
                  <a:srgbClr val="3333CC"/>
                </a:solidFill>
                <a:latin typeface="Arial"/>
                <a:ea typeface="Arial"/>
                <a:cs typeface="Arial"/>
              </a:defRPr>
            </a:pPr>
            <a:endParaRPr lang="en-US"/>
          </a:p>
        </c:txPr>
        <c:crossAx val="1042246432"/>
        <c:crosses val="autoZero"/>
        <c:crossBetween val="between"/>
        <c:majorUnit val="0.1"/>
        <c:minorUnit val="1.0000000000000005E-2"/>
      </c:valAx>
      <c:spPr>
        <a:noFill/>
        <a:ln w="25400">
          <a:noFill/>
        </a:ln>
      </c:spPr>
    </c:plotArea>
    <c:plotVisOnly val="1"/>
    <c:dispBlanksAs val="gap"/>
    <c:showDLblsOverMax val="0"/>
  </c:chart>
  <c:spPr>
    <a:solidFill>
      <a:srgbClr val="FFFFFF"/>
    </a:solidFill>
    <a:ln w="9525">
      <a:noFill/>
    </a:ln>
  </c:spPr>
  <c:txPr>
    <a:bodyPr/>
    <a:lstStyle/>
    <a:p>
      <a:pPr>
        <a:defRPr sz="200" b="0" i="0" u="none" strike="noStrike" baseline="0">
          <a:solidFill>
            <a:srgbClr val="000000"/>
          </a:solidFill>
          <a:latin typeface="Arial"/>
          <a:ea typeface="Arial"/>
          <a:cs typeface="Arial"/>
        </a:defRPr>
      </a:pPr>
      <a:endParaRPr lang="en-US"/>
    </a:p>
  </c:txPr>
  <c:printSettings>
    <c:headerFooter alignWithMargins="0"/>
    <c:pageMargins b="1" l="0.75000000000000233" r="0.75000000000000233" t="1" header="0" footer="0"/>
    <c:pageSetup/>
  </c:printSettings>
</c:chartSpace>
</file>

<file path=xl/charts/chart2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200" b="1" i="0" u="none" strike="noStrike" baseline="0">
                <a:solidFill>
                  <a:srgbClr val="000000"/>
                </a:solidFill>
                <a:latin typeface="Arial"/>
                <a:ea typeface="Arial"/>
                <a:cs typeface="Arial"/>
              </a:defRPr>
            </a:pPr>
            <a:r>
              <a:rPr lang="en-US"/>
              <a:t>LOGROS</a:t>
            </a:r>
          </a:p>
        </c:rich>
      </c:tx>
      <c:layout>
        <c:manualLayout>
          <c:xMode val="edge"/>
          <c:yMode val="edge"/>
          <c:x val="0.46239880075966111"/>
          <c:y val="3.0444987480013275E-2"/>
        </c:manualLayout>
      </c:layout>
      <c:overlay val="0"/>
      <c:spPr>
        <a:noFill/>
        <a:ln w="25400">
          <a:noFill/>
        </a:ln>
      </c:spPr>
    </c:title>
    <c:autoTitleDeleted val="0"/>
    <c:plotArea>
      <c:layout>
        <c:manualLayout>
          <c:layoutTarget val="inner"/>
          <c:xMode val="edge"/>
          <c:yMode val="edge"/>
          <c:x val="5.7926886757342831E-2"/>
          <c:y val="0.16861845979679799"/>
          <c:w val="0.92784644928866677"/>
          <c:h val="0.72833806940005352"/>
        </c:manualLayout>
      </c:layout>
      <c:barChart>
        <c:barDir val="col"/>
        <c:grouping val="clustered"/>
        <c:varyColors val="0"/>
        <c:ser>
          <c:idx val="3"/>
          <c:order val="0"/>
          <c:tx>
            <c:v>LOGROS</c:v>
          </c:tx>
          <c:spPr>
            <a:gradFill rotWithShape="0">
              <a:gsLst>
                <a:gs pos="0">
                  <a:srgbClr val="000080"/>
                </a:gs>
                <a:gs pos="100000">
                  <a:srgbClr val="A0E0E0"/>
                </a:gs>
              </a:gsLst>
              <a:lin ang="5400000" scaled="1"/>
            </a:gradFill>
            <a:ln w="25400">
              <a:noFill/>
            </a:ln>
          </c:spPr>
          <c:invertIfNegative val="0"/>
          <c:cat>
            <c:strRef>
              <c:f>'INDICADOR 10'!$C$39:$C$50</c:f>
              <c:strCache>
                <c:ptCount val="12"/>
                <c:pt idx="0">
                  <c:v>Enero</c:v>
                </c:pt>
                <c:pt idx="1">
                  <c:v>Febrero</c:v>
                </c:pt>
                <c:pt idx="2">
                  <c:v>Marzo</c:v>
                </c:pt>
                <c:pt idx="3">
                  <c:v>Abril</c:v>
                </c:pt>
                <c:pt idx="4">
                  <c:v>Mayo</c:v>
                </c:pt>
                <c:pt idx="5">
                  <c:v>Junio</c:v>
                </c:pt>
                <c:pt idx="6">
                  <c:v>Julio</c:v>
                </c:pt>
                <c:pt idx="7">
                  <c:v>Agosto</c:v>
                </c:pt>
                <c:pt idx="8">
                  <c:v>Septiembre</c:v>
                </c:pt>
                <c:pt idx="9">
                  <c:v>Octubre</c:v>
                </c:pt>
                <c:pt idx="10">
                  <c:v>Noviembre</c:v>
                </c:pt>
                <c:pt idx="11">
                  <c:v>Diciembre</c:v>
                </c:pt>
              </c:strCache>
            </c:strRef>
          </c:cat>
          <c:val>
            <c:numRef>
              <c:f>'INDICADOR 10'!$E$39:$E$50</c:f>
              <c:numCache>
                <c:formatCode>0.00%</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extLst>
            <c:ext xmlns:c16="http://schemas.microsoft.com/office/drawing/2014/chart" uri="{C3380CC4-5D6E-409C-BE32-E72D297353CC}">
              <c16:uniqueId val="{00000000-5925-4271-B525-F8A5A8F0AE19}"/>
            </c:ext>
          </c:extLst>
        </c:ser>
        <c:dLbls>
          <c:showLegendKey val="0"/>
          <c:showVal val="0"/>
          <c:showCatName val="0"/>
          <c:showSerName val="0"/>
          <c:showPercent val="0"/>
          <c:showBubbleSize val="0"/>
        </c:dLbls>
        <c:gapWidth val="150"/>
        <c:axId val="1042233920"/>
        <c:axId val="1042244256"/>
      </c:barChart>
      <c:lineChart>
        <c:grouping val="standard"/>
        <c:varyColors val="0"/>
        <c:ser>
          <c:idx val="0"/>
          <c:order val="1"/>
          <c:tx>
            <c:v>META</c:v>
          </c:tx>
          <c:spPr>
            <a:ln w="25400">
              <a:solidFill>
                <a:srgbClr val="008000"/>
              </a:solidFill>
              <a:prstDash val="solid"/>
            </a:ln>
          </c:spPr>
          <c:marker>
            <c:symbol val="diamond"/>
            <c:size val="7"/>
            <c:spPr>
              <a:solidFill>
                <a:srgbClr val="008000"/>
              </a:solidFill>
              <a:ln>
                <a:solidFill>
                  <a:srgbClr val="008000"/>
                </a:solidFill>
                <a:prstDash val="solid"/>
              </a:ln>
            </c:spPr>
          </c:marker>
          <c:val>
            <c:numRef>
              <c:f>'INDICADOR 10'!$D$39:$D$50</c:f>
              <c:numCache>
                <c:formatCode>0%</c:formatCode>
                <c:ptCount val="12"/>
                <c:pt idx="0">
                  <c:v>1</c:v>
                </c:pt>
                <c:pt idx="1">
                  <c:v>1</c:v>
                </c:pt>
                <c:pt idx="2">
                  <c:v>1</c:v>
                </c:pt>
                <c:pt idx="3">
                  <c:v>1</c:v>
                </c:pt>
                <c:pt idx="4">
                  <c:v>1</c:v>
                </c:pt>
                <c:pt idx="5">
                  <c:v>1</c:v>
                </c:pt>
                <c:pt idx="6">
                  <c:v>1</c:v>
                </c:pt>
                <c:pt idx="7">
                  <c:v>1</c:v>
                </c:pt>
                <c:pt idx="8">
                  <c:v>1</c:v>
                </c:pt>
                <c:pt idx="9">
                  <c:v>1</c:v>
                </c:pt>
                <c:pt idx="10">
                  <c:v>1</c:v>
                </c:pt>
                <c:pt idx="11">
                  <c:v>1</c:v>
                </c:pt>
              </c:numCache>
            </c:numRef>
          </c:val>
          <c:smooth val="0"/>
          <c:extLst>
            <c:ext xmlns:c16="http://schemas.microsoft.com/office/drawing/2014/chart" uri="{C3380CC4-5D6E-409C-BE32-E72D297353CC}">
              <c16:uniqueId val="{00000001-5925-4271-B525-F8A5A8F0AE19}"/>
            </c:ext>
          </c:extLst>
        </c:ser>
        <c:ser>
          <c:idx val="1"/>
          <c:order val="2"/>
          <c:tx>
            <c:v>NIVEL CRÍTICO</c:v>
          </c:tx>
          <c:spPr>
            <a:ln w="25400">
              <a:solidFill>
                <a:srgbClr val="FF0000"/>
              </a:solidFill>
              <a:prstDash val="solid"/>
            </a:ln>
          </c:spPr>
          <c:marker>
            <c:symbol val="none"/>
          </c:marker>
          <c:val>
            <c:numRef>
              <c:f>'INDICADOR 10'!$P$39:$P$50</c:f>
              <c:numCache>
                <c:formatCode>0%</c:formatCode>
                <c:ptCount val="12"/>
                <c:pt idx="0">
                  <c:v>26</c:v>
                </c:pt>
                <c:pt idx="1">
                  <c:v>26</c:v>
                </c:pt>
                <c:pt idx="2">
                  <c:v>26</c:v>
                </c:pt>
                <c:pt idx="3">
                  <c:v>26</c:v>
                </c:pt>
                <c:pt idx="4">
                  <c:v>26</c:v>
                </c:pt>
                <c:pt idx="5">
                  <c:v>26</c:v>
                </c:pt>
                <c:pt idx="6">
                  <c:v>26</c:v>
                </c:pt>
                <c:pt idx="7">
                  <c:v>26</c:v>
                </c:pt>
                <c:pt idx="8">
                  <c:v>26</c:v>
                </c:pt>
                <c:pt idx="9">
                  <c:v>26</c:v>
                </c:pt>
                <c:pt idx="10">
                  <c:v>26</c:v>
                </c:pt>
                <c:pt idx="11">
                  <c:v>26</c:v>
                </c:pt>
              </c:numCache>
            </c:numRef>
          </c:val>
          <c:smooth val="0"/>
          <c:extLst>
            <c:ext xmlns:c16="http://schemas.microsoft.com/office/drawing/2014/chart" uri="{C3380CC4-5D6E-409C-BE32-E72D297353CC}">
              <c16:uniqueId val="{00000002-5925-4271-B525-F8A5A8F0AE19}"/>
            </c:ext>
          </c:extLst>
        </c:ser>
        <c:ser>
          <c:idx val="2"/>
          <c:order val="3"/>
          <c:tx>
            <c:v>NIVEL SATISFACTORIO</c:v>
          </c:tx>
          <c:spPr>
            <a:ln w="25400">
              <a:solidFill>
                <a:srgbClr val="FFFF00"/>
              </a:solidFill>
              <a:prstDash val="solid"/>
            </a:ln>
          </c:spPr>
          <c:marker>
            <c:symbol val="none"/>
          </c:marker>
          <c:val>
            <c:numRef>
              <c:f>'INDICADOR 10'!$O$39:$O$50</c:f>
              <c:numCache>
                <c:formatCode>0%</c:formatCode>
                <c:ptCount val="12"/>
                <c:pt idx="0">
                  <c:v>25</c:v>
                </c:pt>
                <c:pt idx="1">
                  <c:v>25</c:v>
                </c:pt>
                <c:pt idx="2">
                  <c:v>25</c:v>
                </c:pt>
                <c:pt idx="3">
                  <c:v>25</c:v>
                </c:pt>
                <c:pt idx="4">
                  <c:v>25</c:v>
                </c:pt>
                <c:pt idx="5">
                  <c:v>25</c:v>
                </c:pt>
                <c:pt idx="6">
                  <c:v>25</c:v>
                </c:pt>
                <c:pt idx="7">
                  <c:v>25</c:v>
                </c:pt>
                <c:pt idx="8">
                  <c:v>25</c:v>
                </c:pt>
                <c:pt idx="9">
                  <c:v>25</c:v>
                </c:pt>
                <c:pt idx="10">
                  <c:v>25</c:v>
                </c:pt>
                <c:pt idx="11">
                  <c:v>25</c:v>
                </c:pt>
              </c:numCache>
            </c:numRef>
          </c:val>
          <c:smooth val="0"/>
          <c:extLst>
            <c:ext xmlns:c16="http://schemas.microsoft.com/office/drawing/2014/chart" uri="{C3380CC4-5D6E-409C-BE32-E72D297353CC}">
              <c16:uniqueId val="{00000003-5925-4271-B525-F8A5A8F0AE19}"/>
            </c:ext>
          </c:extLst>
        </c:ser>
        <c:dLbls>
          <c:showLegendKey val="0"/>
          <c:showVal val="0"/>
          <c:showCatName val="0"/>
          <c:showSerName val="0"/>
          <c:showPercent val="0"/>
          <c:showBubbleSize val="0"/>
        </c:dLbls>
        <c:marker val="1"/>
        <c:smooth val="0"/>
        <c:axId val="1042233920"/>
        <c:axId val="1042244256"/>
      </c:lineChart>
      <c:catAx>
        <c:axId val="1042233920"/>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900" b="1" i="0" u="none" strike="noStrike" baseline="0">
                <a:solidFill>
                  <a:srgbClr val="3333CC"/>
                </a:solidFill>
                <a:latin typeface="Arial"/>
                <a:ea typeface="Arial"/>
                <a:cs typeface="Arial"/>
              </a:defRPr>
            </a:pPr>
            <a:endParaRPr lang="en-US"/>
          </a:p>
        </c:txPr>
        <c:crossAx val="1042244256"/>
        <c:crosses val="autoZero"/>
        <c:auto val="1"/>
        <c:lblAlgn val="ctr"/>
        <c:lblOffset val="100"/>
        <c:tickLblSkip val="1"/>
        <c:tickMarkSkip val="1"/>
        <c:noMultiLvlLbl val="0"/>
      </c:catAx>
      <c:valAx>
        <c:axId val="1042244256"/>
        <c:scaling>
          <c:orientation val="minMax"/>
          <c:max val="1"/>
          <c:min val="0"/>
        </c:scaling>
        <c:delete val="0"/>
        <c:axPos val="l"/>
        <c:majorGridlines>
          <c:spPr>
            <a:ln w="3175">
              <a:solidFill>
                <a:srgbClr val="0000FF"/>
              </a:solidFill>
              <a:prstDash val="solid"/>
            </a:ln>
          </c:spPr>
        </c:majorGridlines>
        <c:numFmt formatCode="0%" sourceLinked="0"/>
        <c:majorTickMark val="out"/>
        <c:minorTickMark val="none"/>
        <c:tickLblPos val="nextTo"/>
        <c:spPr>
          <a:ln w="3175">
            <a:solidFill>
              <a:srgbClr val="3366FF"/>
            </a:solidFill>
            <a:prstDash val="solid"/>
          </a:ln>
        </c:spPr>
        <c:txPr>
          <a:bodyPr rot="0" vert="horz"/>
          <a:lstStyle/>
          <a:p>
            <a:pPr>
              <a:defRPr sz="900" b="1" i="0" u="none" strike="noStrike" baseline="0">
                <a:solidFill>
                  <a:srgbClr val="3333CC"/>
                </a:solidFill>
                <a:latin typeface="Arial"/>
                <a:ea typeface="Arial"/>
                <a:cs typeface="Arial"/>
              </a:defRPr>
            </a:pPr>
            <a:endParaRPr lang="en-US"/>
          </a:p>
        </c:txPr>
        <c:crossAx val="1042233920"/>
        <c:crosses val="autoZero"/>
        <c:crossBetween val="between"/>
        <c:majorUnit val="0.1"/>
        <c:minorUnit val="2.0000000000000011E-2"/>
      </c:valAx>
      <c:spPr>
        <a:noFill/>
        <a:ln w="12700">
          <a:solidFill>
            <a:srgbClr val="808080"/>
          </a:solidFill>
          <a:prstDash val="solid"/>
        </a:ln>
      </c:spPr>
    </c:plotArea>
    <c:plotVisOnly val="1"/>
    <c:dispBlanksAs val="gap"/>
    <c:showDLblsOverMax val="0"/>
  </c:chart>
  <c:spPr>
    <a:noFill/>
    <a:ln w="9525">
      <a:noFill/>
    </a:ln>
  </c:spPr>
  <c:txPr>
    <a:bodyPr/>
    <a:lstStyle/>
    <a:p>
      <a:pPr>
        <a:defRPr sz="1175" b="0" i="0" u="none" strike="noStrike" baseline="0">
          <a:solidFill>
            <a:srgbClr val="000000"/>
          </a:solidFill>
          <a:latin typeface="Arial"/>
          <a:ea typeface="Arial"/>
          <a:cs typeface="Arial"/>
        </a:defRPr>
      </a:pPr>
      <a:endParaRPr lang="en-US"/>
    </a:p>
  </c:txPr>
  <c:printSettings>
    <c:headerFooter alignWithMargins="0"/>
    <c:pageMargins b="1" l="0.75000000000000255" r="0.75000000000000255" t="1" header="0" footer="0"/>
    <c:pageSetup/>
  </c:printSettings>
</c:chartSpace>
</file>

<file path=xl/charts/chart2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35374384661887903"/>
          <c:y val="6.8306193183789013E-2"/>
          <c:w val="0.55102406877171539"/>
          <c:h val="0.85792578638839556"/>
        </c:manualLayout>
      </c:layout>
      <c:barChart>
        <c:barDir val="col"/>
        <c:grouping val="clustered"/>
        <c:varyColors val="0"/>
        <c:ser>
          <c:idx val="0"/>
          <c:order val="0"/>
          <c:spPr>
            <a:gradFill rotWithShape="0">
              <a:gsLst>
                <a:gs pos="0">
                  <a:srgbClr val="666699"/>
                </a:gs>
                <a:gs pos="100000">
                  <a:srgbClr val="666699">
                    <a:gamma/>
                    <a:tint val="0"/>
                    <a:invGamma/>
                  </a:srgbClr>
                </a:gs>
              </a:gsLst>
              <a:lin ang="5400000" scaled="1"/>
            </a:gradFill>
            <a:ln w="25400">
              <a:noFill/>
            </a:ln>
          </c:spPr>
          <c:invertIfNegative val="0"/>
          <c:val>
            <c:numRef>
              <c:f>'INDICADOR 12'!$D$51</c:f>
              <c:numCache>
                <c:formatCode>0%</c:formatCode>
                <c:ptCount val="1"/>
                <c:pt idx="0">
                  <c:v>0</c:v>
                </c:pt>
              </c:numCache>
            </c:numRef>
          </c:val>
          <c:extLst>
            <c:ext xmlns:c16="http://schemas.microsoft.com/office/drawing/2014/chart" uri="{C3380CC4-5D6E-409C-BE32-E72D297353CC}">
              <c16:uniqueId val="{00000000-3827-410C-8E8A-E7F56FA52469}"/>
            </c:ext>
          </c:extLst>
        </c:ser>
        <c:ser>
          <c:idx val="1"/>
          <c:order val="1"/>
          <c:spPr>
            <a:gradFill rotWithShape="0">
              <a:gsLst>
                <a:gs pos="0">
                  <a:srgbClr val="802060"/>
                </a:gs>
                <a:gs pos="100000">
                  <a:srgbClr val="802060">
                    <a:gamma/>
                    <a:tint val="0"/>
                    <a:invGamma/>
                  </a:srgbClr>
                </a:gs>
              </a:gsLst>
              <a:lin ang="5400000" scaled="1"/>
            </a:gradFill>
            <a:ln w="25400">
              <a:noFill/>
            </a:ln>
          </c:spPr>
          <c:invertIfNegative val="0"/>
          <c:val>
            <c:numRef>
              <c:f>'INDICADOR 12'!$E$51</c:f>
              <c:numCache>
                <c:formatCode>0.00%</c:formatCode>
                <c:ptCount val="1"/>
                <c:pt idx="0">
                  <c:v>0</c:v>
                </c:pt>
              </c:numCache>
            </c:numRef>
          </c:val>
          <c:extLst>
            <c:ext xmlns:c16="http://schemas.microsoft.com/office/drawing/2014/chart" uri="{C3380CC4-5D6E-409C-BE32-E72D297353CC}">
              <c16:uniqueId val="{00000001-3827-410C-8E8A-E7F56FA52469}"/>
            </c:ext>
          </c:extLst>
        </c:ser>
        <c:dLbls>
          <c:showLegendKey val="0"/>
          <c:showVal val="0"/>
          <c:showCatName val="0"/>
          <c:showSerName val="0"/>
          <c:showPercent val="0"/>
          <c:showBubbleSize val="0"/>
        </c:dLbls>
        <c:gapWidth val="150"/>
        <c:axId val="1042240448"/>
        <c:axId val="1042239904"/>
      </c:barChart>
      <c:catAx>
        <c:axId val="1042240448"/>
        <c:scaling>
          <c:orientation val="minMax"/>
        </c:scaling>
        <c:delete val="0"/>
        <c:axPos val="b"/>
        <c:numFmt formatCode="General" sourceLinked="1"/>
        <c:majorTickMark val="out"/>
        <c:minorTickMark val="none"/>
        <c:tickLblPos val="nextTo"/>
        <c:spPr>
          <a:ln w="12700">
            <a:solidFill>
              <a:srgbClr val="0000FF"/>
            </a:solidFill>
            <a:prstDash val="solid"/>
          </a:ln>
        </c:spPr>
        <c:txPr>
          <a:bodyPr rot="0" vert="horz"/>
          <a:lstStyle/>
          <a:p>
            <a:pPr>
              <a:defRPr sz="200" b="0" i="0" u="none" strike="noStrike" baseline="0">
                <a:solidFill>
                  <a:srgbClr val="000000"/>
                </a:solidFill>
                <a:latin typeface="Arial"/>
                <a:ea typeface="Arial"/>
                <a:cs typeface="Arial"/>
              </a:defRPr>
            </a:pPr>
            <a:endParaRPr lang="en-US"/>
          </a:p>
        </c:txPr>
        <c:crossAx val="1042239904"/>
        <c:crosses val="autoZero"/>
        <c:auto val="1"/>
        <c:lblAlgn val="ctr"/>
        <c:lblOffset val="100"/>
        <c:tickLblSkip val="1"/>
        <c:tickMarkSkip val="1"/>
        <c:noMultiLvlLbl val="0"/>
      </c:catAx>
      <c:valAx>
        <c:axId val="1042239904"/>
        <c:scaling>
          <c:orientation val="minMax"/>
          <c:max val="1"/>
          <c:min val="0"/>
        </c:scaling>
        <c:delete val="0"/>
        <c:axPos val="l"/>
        <c:majorGridlines>
          <c:spPr>
            <a:ln w="12700">
              <a:solidFill>
                <a:srgbClr val="0000FF"/>
              </a:solidFill>
              <a:prstDash val="solid"/>
            </a:ln>
          </c:spPr>
        </c:majorGridlines>
        <c:numFmt formatCode="0%" sourceLinked="0"/>
        <c:majorTickMark val="out"/>
        <c:minorTickMark val="none"/>
        <c:tickLblPos val="nextTo"/>
        <c:spPr>
          <a:ln w="12700">
            <a:solidFill>
              <a:srgbClr val="0000FF"/>
            </a:solidFill>
            <a:prstDash val="solid"/>
          </a:ln>
        </c:spPr>
        <c:txPr>
          <a:bodyPr rot="0" vert="horz"/>
          <a:lstStyle/>
          <a:p>
            <a:pPr>
              <a:defRPr sz="800" b="1" i="0" u="none" strike="noStrike" baseline="0">
                <a:solidFill>
                  <a:srgbClr val="3333CC"/>
                </a:solidFill>
                <a:latin typeface="Arial"/>
                <a:ea typeface="Arial"/>
                <a:cs typeface="Arial"/>
              </a:defRPr>
            </a:pPr>
            <a:endParaRPr lang="en-US"/>
          </a:p>
        </c:txPr>
        <c:crossAx val="1042240448"/>
        <c:crosses val="autoZero"/>
        <c:crossBetween val="between"/>
        <c:majorUnit val="0.1"/>
        <c:minorUnit val="1.0000000000000005E-2"/>
      </c:valAx>
      <c:spPr>
        <a:noFill/>
        <a:ln w="25400">
          <a:noFill/>
        </a:ln>
      </c:spPr>
    </c:plotArea>
    <c:plotVisOnly val="1"/>
    <c:dispBlanksAs val="gap"/>
    <c:showDLblsOverMax val="0"/>
  </c:chart>
  <c:spPr>
    <a:solidFill>
      <a:srgbClr val="FFFFFF"/>
    </a:solidFill>
    <a:ln w="9525">
      <a:noFill/>
    </a:ln>
  </c:spPr>
  <c:txPr>
    <a:bodyPr/>
    <a:lstStyle/>
    <a:p>
      <a:pPr>
        <a:defRPr sz="200" b="0" i="0" u="none" strike="noStrike" baseline="0">
          <a:solidFill>
            <a:srgbClr val="000000"/>
          </a:solidFill>
          <a:latin typeface="Arial"/>
          <a:ea typeface="Arial"/>
          <a:cs typeface="Arial"/>
        </a:defRPr>
      </a:pPr>
      <a:endParaRPr lang="en-US"/>
    </a:p>
  </c:txPr>
  <c:printSettings>
    <c:headerFooter alignWithMargins="0"/>
    <c:pageMargins b="1" l="0.75000000000000255" r="0.75000000000000255" t="1" header="0" footer="0"/>
    <c:pageSetup/>
  </c:printSettings>
</c:chartSpace>
</file>

<file path=xl/charts/chart2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200" b="1" i="0" u="none" strike="noStrike" baseline="0">
                <a:solidFill>
                  <a:srgbClr val="000000"/>
                </a:solidFill>
                <a:latin typeface="Arial"/>
                <a:ea typeface="Arial"/>
                <a:cs typeface="Arial"/>
              </a:defRPr>
            </a:pPr>
            <a:r>
              <a:rPr lang="en-US"/>
              <a:t>LOGROS</a:t>
            </a:r>
          </a:p>
        </c:rich>
      </c:tx>
      <c:layout>
        <c:manualLayout>
          <c:xMode val="edge"/>
          <c:yMode val="edge"/>
          <c:x val="0.46239880075966111"/>
          <c:y val="3.0444987480013275E-2"/>
        </c:manualLayout>
      </c:layout>
      <c:overlay val="0"/>
      <c:spPr>
        <a:noFill/>
        <a:ln w="25400">
          <a:noFill/>
        </a:ln>
      </c:spPr>
    </c:title>
    <c:autoTitleDeleted val="0"/>
    <c:plotArea>
      <c:layout>
        <c:manualLayout>
          <c:layoutTarget val="inner"/>
          <c:xMode val="edge"/>
          <c:yMode val="edge"/>
          <c:x val="5.7926886757342831E-2"/>
          <c:y val="0.16861845979679804"/>
          <c:w val="0.92784644928866677"/>
          <c:h val="0.72833806940005352"/>
        </c:manualLayout>
      </c:layout>
      <c:barChart>
        <c:barDir val="col"/>
        <c:grouping val="clustered"/>
        <c:varyColors val="0"/>
        <c:ser>
          <c:idx val="3"/>
          <c:order val="0"/>
          <c:tx>
            <c:v>LOGROS</c:v>
          </c:tx>
          <c:spPr>
            <a:gradFill rotWithShape="0">
              <a:gsLst>
                <a:gs pos="0">
                  <a:srgbClr val="000080"/>
                </a:gs>
                <a:gs pos="100000">
                  <a:srgbClr val="A0E0E0"/>
                </a:gs>
              </a:gsLst>
              <a:lin ang="5400000" scaled="1"/>
            </a:gradFill>
            <a:ln w="25400">
              <a:noFill/>
            </a:ln>
          </c:spPr>
          <c:invertIfNegative val="0"/>
          <c:cat>
            <c:strRef>
              <c:f>'INDICADOR 10'!$C$39:$C$50</c:f>
              <c:strCache>
                <c:ptCount val="12"/>
                <c:pt idx="0">
                  <c:v>Enero</c:v>
                </c:pt>
                <c:pt idx="1">
                  <c:v>Febrero</c:v>
                </c:pt>
                <c:pt idx="2">
                  <c:v>Marzo</c:v>
                </c:pt>
                <c:pt idx="3">
                  <c:v>Abril</c:v>
                </c:pt>
                <c:pt idx="4">
                  <c:v>Mayo</c:v>
                </c:pt>
                <c:pt idx="5">
                  <c:v>Junio</c:v>
                </c:pt>
                <c:pt idx="6">
                  <c:v>Julio</c:v>
                </c:pt>
                <c:pt idx="7">
                  <c:v>Agosto</c:v>
                </c:pt>
                <c:pt idx="8">
                  <c:v>Septiembre</c:v>
                </c:pt>
                <c:pt idx="9">
                  <c:v>Octubre</c:v>
                </c:pt>
                <c:pt idx="10">
                  <c:v>Noviembre</c:v>
                </c:pt>
                <c:pt idx="11">
                  <c:v>Diciembre</c:v>
                </c:pt>
              </c:strCache>
            </c:strRef>
          </c:cat>
          <c:val>
            <c:numRef>
              <c:f>'INDICADOR 10'!$E$39:$E$50</c:f>
              <c:numCache>
                <c:formatCode>0.00%</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extLst>
            <c:ext xmlns:c16="http://schemas.microsoft.com/office/drawing/2014/chart" uri="{C3380CC4-5D6E-409C-BE32-E72D297353CC}">
              <c16:uniqueId val="{00000000-A1CB-436A-B93E-9EA7C6D2A165}"/>
            </c:ext>
          </c:extLst>
        </c:ser>
        <c:dLbls>
          <c:showLegendKey val="0"/>
          <c:showVal val="0"/>
          <c:showCatName val="0"/>
          <c:showSerName val="0"/>
          <c:showPercent val="0"/>
          <c:showBubbleSize val="0"/>
        </c:dLbls>
        <c:gapWidth val="150"/>
        <c:axId val="1042232832"/>
        <c:axId val="1042233376"/>
      </c:barChart>
      <c:lineChart>
        <c:grouping val="standard"/>
        <c:varyColors val="0"/>
        <c:ser>
          <c:idx val="0"/>
          <c:order val="1"/>
          <c:tx>
            <c:v>META</c:v>
          </c:tx>
          <c:spPr>
            <a:ln w="25400">
              <a:solidFill>
                <a:srgbClr val="008000"/>
              </a:solidFill>
              <a:prstDash val="solid"/>
            </a:ln>
          </c:spPr>
          <c:marker>
            <c:symbol val="diamond"/>
            <c:size val="7"/>
            <c:spPr>
              <a:solidFill>
                <a:srgbClr val="008000"/>
              </a:solidFill>
              <a:ln>
                <a:solidFill>
                  <a:srgbClr val="008000"/>
                </a:solidFill>
                <a:prstDash val="solid"/>
              </a:ln>
            </c:spPr>
          </c:marker>
          <c:val>
            <c:numRef>
              <c:f>'INDICADOR 10'!$D$39:$D$50</c:f>
              <c:numCache>
                <c:formatCode>0%</c:formatCode>
                <c:ptCount val="12"/>
                <c:pt idx="0">
                  <c:v>1</c:v>
                </c:pt>
                <c:pt idx="1">
                  <c:v>1</c:v>
                </c:pt>
                <c:pt idx="2">
                  <c:v>1</c:v>
                </c:pt>
                <c:pt idx="3">
                  <c:v>1</c:v>
                </c:pt>
                <c:pt idx="4">
                  <c:v>1</c:v>
                </c:pt>
                <c:pt idx="5">
                  <c:v>1</c:v>
                </c:pt>
                <c:pt idx="6">
                  <c:v>1</c:v>
                </c:pt>
                <c:pt idx="7">
                  <c:v>1</c:v>
                </c:pt>
                <c:pt idx="8">
                  <c:v>1</c:v>
                </c:pt>
                <c:pt idx="9">
                  <c:v>1</c:v>
                </c:pt>
                <c:pt idx="10">
                  <c:v>1</c:v>
                </c:pt>
                <c:pt idx="11">
                  <c:v>1</c:v>
                </c:pt>
              </c:numCache>
            </c:numRef>
          </c:val>
          <c:smooth val="0"/>
          <c:extLst>
            <c:ext xmlns:c16="http://schemas.microsoft.com/office/drawing/2014/chart" uri="{C3380CC4-5D6E-409C-BE32-E72D297353CC}">
              <c16:uniqueId val="{00000001-A1CB-436A-B93E-9EA7C6D2A165}"/>
            </c:ext>
          </c:extLst>
        </c:ser>
        <c:ser>
          <c:idx val="1"/>
          <c:order val="2"/>
          <c:tx>
            <c:v>NIVEL CRÍTICO</c:v>
          </c:tx>
          <c:spPr>
            <a:ln w="25400">
              <a:solidFill>
                <a:srgbClr val="FF0000"/>
              </a:solidFill>
              <a:prstDash val="solid"/>
            </a:ln>
          </c:spPr>
          <c:marker>
            <c:symbol val="none"/>
          </c:marker>
          <c:val>
            <c:numRef>
              <c:f>'INDICADOR 10'!$P$39:$P$50</c:f>
              <c:numCache>
                <c:formatCode>0%</c:formatCode>
                <c:ptCount val="12"/>
                <c:pt idx="0">
                  <c:v>26</c:v>
                </c:pt>
                <c:pt idx="1">
                  <c:v>26</c:v>
                </c:pt>
                <c:pt idx="2">
                  <c:v>26</c:v>
                </c:pt>
                <c:pt idx="3">
                  <c:v>26</c:v>
                </c:pt>
                <c:pt idx="4">
                  <c:v>26</c:v>
                </c:pt>
                <c:pt idx="5">
                  <c:v>26</c:v>
                </c:pt>
                <c:pt idx="6">
                  <c:v>26</c:v>
                </c:pt>
                <c:pt idx="7">
                  <c:v>26</c:v>
                </c:pt>
                <c:pt idx="8">
                  <c:v>26</c:v>
                </c:pt>
                <c:pt idx="9">
                  <c:v>26</c:v>
                </c:pt>
                <c:pt idx="10">
                  <c:v>26</c:v>
                </c:pt>
                <c:pt idx="11">
                  <c:v>26</c:v>
                </c:pt>
              </c:numCache>
            </c:numRef>
          </c:val>
          <c:smooth val="0"/>
          <c:extLst>
            <c:ext xmlns:c16="http://schemas.microsoft.com/office/drawing/2014/chart" uri="{C3380CC4-5D6E-409C-BE32-E72D297353CC}">
              <c16:uniqueId val="{00000002-A1CB-436A-B93E-9EA7C6D2A165}"/>
            </c:ext>
          </c:extLst>
        </c:ser>
        <c:ser>
          <c:idx val="2"/>
          <c:order val="3"/>
          <c:tx>
            <c:v>NIVEL SATISFACTORIO</c:v>
          </c:tx>
          <c:spPr>
            <a:ln w="25400">
              <a:solidFill>
                <a:srgbClr val="FFFF00"/>
              </a:solidFill>
              <a:prstDash val="solid"/>
            </a:ln>
          </c:spPr>
          <c:marker>
            <c:symbol val="none"/>
          </c:marker>
          <c:val>
            <c:numRef>
              <c:f>'INDICADOR 10'!$O$39:$O$50</c:f>
              <c:numCache>
                <c:formatCode>0%</c:formatCode>
                <c:ptCount val="12"/>
                <c:pt idx="0">
                  <c:v>25</c:v>
                </c:pt>
                <c:pt idx="1">
                  <c:v>25</c:v>
                </c:pt>
                <c:pt idx="2">
                  <c:v>25</c:v>
                </c:pt>
                <c:pt idx="3">
                  <c:v>25</c:v>
                </c:pt>
                <c:pt idx="4">
                  <c:v>25</c:v>
                </c:pt>
                <c:pt idx="5">
                  <c:v>25</c:v>
                </c:pt>
                <c:pt idx="6">
                  <c:v>25</c:v>
                </c:pt>
                <c:pt idx="7">
                  <c:v>25</c:v>
                </c:pt>
                <c:pt idx="8">
                  <c:v>25</c:v>
                </c:pt>
                <c:pt idx="9">
                  <c:v>25</c:v>
                </c:pt>
                <c:pt idx="10">
                  <c:v>25</c:v>
                </c:pt>
                <c:pt idx="11">
                  <c:v>25</c:v>
                </c:pt>
              </c:numCache>
            </c:numRef>
          </c:val>
          <c:smooth val="0"/>
          <c:extLst>
            <c:ext xmlns:c16="http://schemas.microsoft.com/office/drawing/2014/chart" uri="{C3380CC4-5D6E-409C-BE32-E72D297353CC}">
              <c16:uniqueId val="{00000003-A1CB-436A-B93E-9EA7C6D2A165}"/>
            </c:ext>
          </c:extLst>
        </c:ser>
        <c:dLbls>
          <c:showLegendKey val="0"/>
          <c:showVal val="0"/>
          <c:showCatName val="0"/>
          <c:showSerName val="0"/>
          <c:showPercent val="0"/>
          <c:showBubbleSize val="0"/>
        </c:dLbls>
        <c:marker val="1"/>
        <c:smooth val="0"/>
        <c:axId val="1042232832"/>
        <c:axId val="1042233376"/>
      </c:lineChart>
      <c:catAx>
        <c:axId val="1042232832"/>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900" b="1" i="0" u="none" strike="noStrike" baseline="0">
                <a:solidFill>
                  <a:srgbClr val="3333CC"/>
                </a:solidFill>
                <a:latin typeface="Arial"/>
                <a:ea typeface="Arial"/>
                <a:cs typeface="Arial"/>
              </a:defRPr>
            </a:pPr>
            <a:endParaRPr lang="en-US"/>
          </a:p>
        </c:txPr>
        <c:crossAx val="1042233376"/>
        <c:crosses val="autoZero"/>
        <c:auto val="1"/>
        <c:lblAlgn val="ctr"/>
        <c:lblOffset val="100"/>
        <c:tickLblSkip val="1"/>
        <c:tickMarkSkip val="1"/>
        <c:noMultiLvlLbl val="0"/>
      </c:catAx>
      <c:valAx>
        <c:axId val="1042233376"/>
        <c:scaling>
          <c:orientation val="minMax"/>
          <c:max val="1"/>
          <c:min val="0"/>
        </c:scaling>
        <c:delete val="0"/>
        <c:axPos val="l"/>
        <c:majorGridlines>
          <c:spPr>
            <a:ln w="3175">
              <a:solidFill>
                <a:srgbClr val="0000FF"/>
              </a:solidFill>
              <a:prstDash val="solid"/>
            </a:ln>
          </c:spPr>
        </c:majorGridlines>
        <c:numFmt formatCode="0%" sourceLinked="0"/>
        <c:majorTickMark val="out"/>
        <c:minorTickMark val="none"/>
        <c:tickLblPos val="nextTo"/>
        <c:spPr>
          <a:ln w="3175">
            <a:solidFill>
              <a:srgbClr val="3366FF"/>
            </a:solidFill>
            <a:prstDash val="solid"/>
          </a:ln>
        </c:spPr>
        <c:txPr>
          <a:bodyPr rot="0" vert="horz"/>
          <a:lstStyle/>
          <a:p>
            <a:pPr>
              <a:defRPr sz="900" b="1" i="0" u="none" strike="noStrike" baseline="0">
                <a:solidFill>
                  <a:srgbClr val="3333CC"/>
                </a:solidFill>
                <a:latin typeface="Arial"/>
                <a:ea typeface="Arial"/>
                <a:cs typeface="Arial"/>
              </a:defRPr>
            </a:pPr>
            <a:endParaRPr lang="en-US"/>
          </a:p>
        </c:txPr>
        <c:crossAx val="1042232832"/>
        <c:crosses val="autoZero"/>
        <c:crossBetween val="between"/>
        <c:majorUnit val="0.1"/>
        <c:minorUnit val="2.0000000000000011E-2"/>
      </c:valAx>
      <c:spPr>
        <a:noFill/>
        <a:ln w="12700">
          <a:solidFill>
            <a:srgbClr val="808080"/>
          </a:solidFill>
          <a:prstDash val="solid"/>
        </a:ln>
      </c:spPr>
    </c:plotArea>
    <c:plotVisOnly val="1"/>
    <c:dispBlanksAs val="gap"/>
    <c:showDLblsOverMax val="0"/>
  </c:chart>
  <c:spPr>
    <a:noFill/>
    <a:ln w="9525">
      <a:noFill/>
    </a:ln>
  </c:spPr>
  <c:txPr>
    <a:bodyPr/>
    <a:lstStyle/>
    <a:p>
      <a:pPr>
        <a:defRPr sz="1175" b="0" i="0" u="none" strike="noStrike" baseline="0">
          <a:solidFill>
            <a:srgbClr val="000000"/>
          </a:solidFill>
          <a:latin typeface="Arial"/>
          <a:ea typeface="Arial"/>
          <a:cs typeface="Arial"/>
        </a:defRPr>
      </a:pPr>
      <a:endParaRPr lang="en-US"/>
    </a:p>
  </c:txPr>
  <c:printSettings>
    <c:headerFooter alignWithMargins="0"/>
    <c:pageMargins b="1" l="0.75000000000000278" r="0.75000000000000278" t="1" header="0" footer="0"/>
    <c:pageSetup/>
  </c:printSettings>
</c:chartSpace>
</file>

<file path=xl/charts/chart3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35374384661887903"/>
          <c:y val="6.8306193183789013E-2"/>
          <c:w val="0.55102406877171539"/>
          <c:h val="0.85792578638839612"/>
        </c:manualLayout>
      </c:layout>
      <c:barChart>
        <c:barDir val="col"/>
        <c:grouping val="clustered"/>
        <c:varyColors val="0"/>
        <c:ser>
          <c:idx val="0"/>
          <c:order val="0"/>
          <c:spPr>
            <a:gradFill rotWithShape="0">
              <a:gsLst>
                <a:gs pos="0">
                  <a:srgbClr val="666699"/>
                </a:gs>
                <a:gs pos="100000">
                  <a:srgbClr val="666699">
                    <a:gamma/>
                    <a:tint val="0"/>
                    <a:invGamma/>
                  </a:srgbClr>
                </a:gs>
              </a:gsLst>
              <a:lin ang="5400000" scaled="1"/>
            </a:gradFill>
            <a:ln w="25400">
              <a:noFill/>
            </a:ln>
          </c:spPr>
          <c:invertIfNegative val="0"/>
          <c:val>
            <c:numRef>
              <c:f>'INDICADOR 13'!$D$51</c:f>
              <c:numCache>
                <c:formatCode>0%</c:formatCode>
                <c:ptCount val="1"/>
                <c:pt idx="0">
                  <c:v>0</c:v>
                </c:pt>
              </c:numCache>
            </c:numRef>
          </c:val>
          <c:extLst>
            <c:ext xmlns:c16="http://schemas.microsoft.com/office/drawing/2014/chart" uri="{C3380CC4-5D6E-409C-BE32-E72D297353CC}">
              <c16:uniqueId val="{00000000-7C55-4B87-85FB-305E1E4F0013}"/>
            </c:ext>
          </c:extLst>
        </c:ser>
        <c:ser>
          <c:idx val="1"/>
          <c:order val="1"/>
          <c:spPr>
            <a:gradFill rotWithShape="0">
              <a:gsLst>
                <a:gs pos="0">
                  <a:srgbClr val="802060"/>
                </a:gs>
                <a:gs pos="100000">
                  <a:srgbClr val="802060">
                    <a:gamma/>
                    <a:tint val="0"/>
                    <a:invGamma/>
                  </a:srgbClr>
                </a:gs>
              </a:gsLst>
              <a:lin ang="5400000" scaled="1"/>
            </a:gradFill>
            <a:ln w="25400">
              <a:noFill/>
            </a:ln>
          </c:spPr>
          <c:invertIfNegative val="0"/>
          <c:val>
            <c:numRef>
              <c:f>'INDICADOR 13'!$E$51</c:f>
              <c:numCache>
                <c:formatCode>0.00%</c:formatCode>
                <c:ptCount val="1"/>
                <c:pt idx="0">
                  <c:v>0</c:v>
                </c:pt>
              </c:numCache>
            </c:numRef>
          </c:val>
          <c:extLst>
            <c:ext xmlns:c16="http://schemas.microsoft.com/office/drawing/2014/chart" uri="{C3380CC4-5D6E-409C-BE32-E72D297353CC}">
              <c16:uniqueId val="{00000001-7C55-4B87-85FB-305E1E4F0013}"/>
            </c:ext>
          </c:extLst>
        </c:ser>
        <c:dLbls>
          <c:showLegendKey val="0"/>
          <c:showVal val="0"/>
          <c:showCatName val="0"/>
          <c:showSerName val="0"/>
          <c:showPercent val="0"/>
          <c:showBubbleSize val="0"/>
        </c:dLbls>
        <c:gapWidth val="150"/>
        <c:axId val="1042235552"/>
        <c:axId val="1042236640"/>
      </c:barChart>
      <c:catAx>
        <c:axId val="1042235552"/>
        <c:scaling>
          <c:orientation val="minMax"/>
        </c:scaling>
        <c:delete val="0"/>
        <c:axPos val="b"/>
        <c:numFmt formatCode="General" sourceLinked="1"/>
        <c:majorTickMark val="out"/>
        <c:minorTickMark val="none"/>
        <c:tickLblPos val="nextTo"/>
        <c:spPr>
          <a:ln w="12700">
            <a:solidFill>
              <a:srgbClr val="0000FF"/>
            </a:solidFill>
            <a:prstDash val="solid"/>
          </a:ln>
        </c:spPr>
        <c:txPr>
          <a:bodyPr rot="0" vert="horz"/>
          <a:lstStyle/>
          <a:p>
            <a:pPr>
              <a:defRPr sz="200" b="0" i="0" u="none" strike="noStrike" baseline="0">
                <a:solidFill>
                  <a:srgbClr val="000000"/>
                </a:solidFill>
                <a:latin typeface="Arial"/>
                <a:ea typeface="Arial"/>
                <a:cs typeface="Arial"/>
              </a:defRPr>
            </a:pPr>
            <a:endParaRPr lang="en-US"/>
          </a:p>
        </c:txPr>
        <c:crossAx val="1042236640"/>
        <c:crosses val="autoZero"/>
        <c:auto val="1"/>
        <c:lblAlgn val="ctr"/>
        <c:lblOffset val="100"/>
        <c:tickLblSkip val="1"/>
        <c:tickMarkSkip val="1"/>
        <c:noMultiLvlLbl val="0"/>
      </c:catAx>
      <c:valAx>
        <c:axId val="1042236640"/>
        <c:scaling>
          <c:orientation val="minMax"/>
          <c:max val="1"/>
          <c:min val="0"/>
        </c:scaling>
        <c:delete val="0"/>
        <c:axPos val="l"/>
        <c:majorGridlines>
          <c:spPr>
            <a:ln w="12700">
              <a:solidFill>
                <a:srgbClr val="0000FF"/>
              </a:solidFill>
              <a:prstDash val="solid"/>
            </a:ln>
          </c:spPr>
        </c:majorGridlines>
        <c:numFmt formatCode="0%" sourceLinked="0"/>
        <c:majorTickMark val="out"/>
        <c:minorTickMark val="none"/>
        <c:tickLblPos val="nextTo"/>
        <c:spPr>
          <a:ln w="12700">
            <a:solidFill>
              <a:srgbClr val="0000FF"/>
            </a:solidFill>
            <a:prstDash val="solid"/>
          </a:ln>
        </c:spPr>
        <c:txPr>
          <a:bodyPr rot="0" vert="horz"/>
          <a:lstStyle/>
          <a:p>
            <a:pPr>
              <a:defRPr sz="800" b="1" i="0" u="none" strike="noStrike" baseline="0">
                <a:solidFill>
                  <a:srgbClr val="3333CC"/>
                </a:solidFill>
                <a:latin typeface="Arial"/>
                <a:ea typeface="Arial"/>
                <a:cs typeface="Arial"/>
              </a:defRPr>
            </a:pPr>
            <a:endParaRPr lang="en-US"/>
          </a:p>
        </c:txPr>
        <c:crossAx val="1042235552"/>
        <c:crosses val="autoZero"/>
        <c:crossBetween val="between"/>
        <c:majorUnit val="0.1"/>
        <c:minorUnit val="1.0000000000000005E-2"/>
      </c:valAx>
      <c:spPr>
        <a:noFill/>
        <a:ln w="25400">
          <a:noFill/>
        </a:ln>
      </c:spPr>
    </c:plotArea>
    <c:plotVisOnly val="1"/>
    <c:dispBlanksAs val="gap"/>
    <c:showDLblsOverMax val="0"/>
  </c:chart>
  <c:spPr>
    <a:solidFill>
      <a:srgbClr val="FFFFFF"/>
    </a:solidFill>
    <a:ln w="9525">
      <a:noFill/>
    </a:ln>
  </c:spPr>
  <c:txPr>
    <a:bodyPr/>
    <a:lstStyle/>
    <a:p>
      <a:pPr>
        <a:defRPr sz="200" b="0" i="0" u="none" strike="noStrike" baseline="0">
          <a:solidFill>
            <a:srgbClr val="000000"/>
          </a:solidFill>
          <a:latin typeface="Arial"/>
          <a:ea typeface="Arial"/>
          <a:cs typeface="Arial"/>
        </a:defRPr>
      </a:pPr>
      <a:endParaRPr lang="en-US"/>
    </a:p>
  </c:txPr>
  <c:printSettings>
    <c:headerFooter alignWithMargins="0"/>
    <c:pageMargins b="1" l="0.75000000000000278" r="0.75000000000000278" t="1" header="0" footer="0"/>
    <c:pageSetup/>
  </c:printSettings>
</c:chartSpace>
</file>

<file path=xl/charts/chart3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200" b="1" i="0" u="none" strike="noStrike" baseline="0">
                <a:solidFill>
                  <a:srgbClr val="000000"/>
                </a:solidFill>
                <a:latin typeface="Arial"/>
                <a:ea typeface="Arial"/>
                <a:cs typeface="Arial"/>
              </a:defRPr>
            </a:pPr>
            <a:r>
              <a:rPr lang="en-US"/>
              <a:t>LOGROS</a:t>
            </a:r>
          </a:p>
        </c:rich>
      </c:tx>
      <c:layout>
        <c:manualLayout>
          <c:xMode val="edge"/>
          <c:yMode val="edge"/>
          <c:x val="0.46239880075966111"/>
          <c:y val="3.0444987480013275E-2"/>
        </c:manualLayout>
      </c:layout>
      <c:overlay val="0"/>
      <c:spPr>
        <a:noFill/>
        <a:ln w="25400">
          <a:noFill/>
        </a:ln>
      </c:spPr>
    </c:title>
    <c:autoTitleDeleted val="0"/>
    <c:plotArea>
      <c:layout>
        <c:manualLayout>
          <c:layoutTarget val="inner"/>
          <c:xMode val="edge"/>
          <c:yMode val="edge"/>
          <c:x val="5.7926886757342831E-2"/>
          <c:y val="0.16861845979679813"/>
          <c:w val="0.92784644928866677"/>
          <c:h val="0.72833806940005352"/>
        </c:manualLayout>
      </c:layout>
      <c:barChart>
        <c:barDir val="col"/>
        <c:grouping val="clustered"/>
        <c:varyColors val="0"/>
        <c:ser>
          <c:idx val="3"/>
          <c:order val="0"/>
          <c:tx>
            <c:v>LOGROS</c:v>
          </c:tx>
          <c:spPr>
            <a:gradFill rotWithShape="0">
              <a:gsLst>
                <a:gs pos="0">
                  <a:srgbClr val="000080"/>
                </a:gs>
                <a:gs pos="100000">
                  <a:srgbClr val="A0E0E0"/>
                </a:gs>
              </a:gsLst>
              <a:lin ang="5400000" scaled="1"/>
            </a:gradFill>
            <a:ln w="25400">
              <a:noFill/>
            </a:ln>
          </c:spPr>
          <c:invertIfNegative val="0"/>
          <c:cat>
            <c:strRef>
              <c:f>'INDICADOR 10'!$C$39:$C$50</c:f>
              <c:strCache>
                <c:ptCount val="12"/>
                <c:pt idx="0">
                  <c:v>Enero</c:v>
                </c:pt>
                <c:pt idx="1">
                  <c:v>Febrero</c:v>
                </c:pt>
                <c:pt idx="2">
                  <c:v>Marzo</c:v>
                </c:pt>
                <c:pt idx="3">
                  <c:v>Abril</c:v>
                </c:pt>
                <c:pt idx="4">
                  <c:v>Mayo</c:v>
                </c:pt>
                <c:pt idx="5">
                  <c:v>Junio</c:v>
                </c:pt>
                <c:pt idx="6">
                  <c:v>Julio</c:v>
                </c:pt>
                <c:pt idx="7">
                  <c:v>Agosto</c:v>
                </c:pt>
                <c:pt idx="8">
                  <c:v>Septiembre</c:v>
                </c:pt>
                <c:pt idx="9">
                  <c:v>Octubre</c:v>
                </c:pt>
                <c:pt idx="10">
                  <c:v>Noviembre</c:v>
                </c:pt>
                <c:pt idx="11">
                  <c:v>Diciembre</c:v>
                </c:pt>
              </c:strCache>
            </c:strRef>
          </c:cat>
          <c:val>
            <c:numRef>
              <c:f>'INDICADOR 10'!$E$39:$E$50</c:f>
              <c:numCache>
                <c:formatCode>0.00%</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extLst>
            <c:ext xmlns:c16="http://schemas.microsoft.com/office/drawing/2014/chart" uri="{C3380CC4-5D6E-409C-BE32-E72D297353CC}">
              <c16:uniqueId val="{00000000-CF8E-4E7E-B3F2-BC4CC940B699}"/>
            </c:ext>
          </c:extLst>
        </c:ser>
        <c:dLbls>
          <c:showLegendKey val="0"/>
          <c:showVal val="0"/>
          <c:showCatName val="0"/>
          <c:showSerName val="0"/>
          <c:showPercent val="0"/>
          <c:showBubbleSize val="0"/>
        </c:dLbls>
        <c:gapWidth val="150"/>
        <c:axId val="1042237728"/>
        <c:axId val="1042242080"/>
      </c:barChart>
      <c:lineChart>
        <c:grouping val="standard"/>
        <c:varyColors val="0"/>
        <c:ser>
          <c:idx val="0"/>
          <c:order val="1"/>
          <c:tx>
            <c:v>META</c:v>
          </c:tx>
          <c:spPr>
            <a:ln w="25400">
              <a:solidFill>
                <a:srgbClr val="008000"/>
              </a:solidFill>
              <a:prstDash val="solid"/>
            </a:ln>
          </c:spPr>
          <c:marker>
            <c:symbol val="diamond"/>
            <c:size val="7"/>
            <c:spPr>
              <a:solidFill>
                <a:srgbClr val="008000"/>
              </a:solidFill>
              <a:ln>
                <a:solidFill>
                  <a:srgbClr val="008000"/>
                </a:solidFill>
                <a:prstDash val="solid"/>
              </a:ln>
            </c:spPr>
          </c:marker>
          <c:val>
            <c:numRef>
              <c:f>'INDICADOR 10'!$D$39:$D$50</c:f>
              <c:numCache>
                <c:formatCode>0%</c:formatCode>
                <c:ptCount val="12"/>
                <c:pt idx="0">
                  <c:v>1</c:v>
                </c:pt>
                <c:pt idx="1">
                  <c:v>1</c:v>
                </c:pt>
                <c:pt idx="2">
                  <c:v>1</c:v>
                </c:pt>
                <c:pt idx="3">
                  <c:v>1</c:v>
                </c:pt>
                <c:pt idx="4">
                  <c:v>1</c:v>
                </c:pt>
                <c:pt idx="5">
                  <c:v>1</c:v>
                </c:pt>
                <c:pt idx="6">
                  <c:v>1</c:v>
                </c:pt>
                <c:pt idx="7">
                  <c:v>1</c:v>
                </c:pt>
                <c:pt idx="8">
                  <c:v>1</c:v>
                </c:pt>
                <c:pt idx="9">
                  <c:v>1</c:v>
                </c:pt>
                <c:pt idx="10">
                  <c:v>1</c:v>
                </c:pt>
                <c:pt idx="11">
                  <c:v>1</c:v>
                </c:pt>
              </c:numCache>
            </c:numRef>
          </c:val>
          <c:smooth val="0"/>
          <c:extLst>
            <c:ext xmlns:c16="http://schemas.microsoft.com/office/drawing/2014/chart" uri="{C3380CC4-5D6E-409C-BE32-E72D297353CC}">
              <c16:uniqueId val="{00000001-CF8E-4E7E-B3F2-BC4CC940B699}"/>
            </c:ext>
          </c:extLst>
        </c:ser>
        <c:ser>
          <c:idx val="1"/>
          <c:order val="2"/>
          <c:tx>
            <c:v>NIVEL CRÍTICO</c:v>
          </c:tx>
          <c:spPr>
            <a:ln w="25400">
              <a:solidFill>
                <a:srgbClr val="FF0000"/>
              </a:solidFill>
              <a:prstDash val="solid"/>
            </a:ln>
          </c:spPr>
          <c:marker>
            <c:symbol val="none"/>
          </c:marker>
          <c:val>
            <c:numRef>
              <c:f>'INDICADOR 10'!$P$39:$P$50</c:f>
              <c:numCache>
                <c:formatCode>0%</c:formatCode>
                <c:ptCount val="12"/>
                <c:pt idx="0">
                  <c:v>26</c:v>
                </c:pt>
                <c:pt idx="1">
                  <c:v>26</c:v>
                </c:pt>
                <c:pt idx="2">
                  <c:v>26</c:v>
                </c:pt>
                <c:pt idx="3">
                  <c:v>26</c:v>
                </c:pt>
                <c:pt idx="4">
                  <c:v>26</c:v>
                </c:pt>
                <c:pt idx="5">
                  <c:v>26</c:v>
                </c:pt>
                <c:pt idx="6">
                  <c:v>26</c:v>
                </c:pt>
                <c:pt idx="7">
                  <c:v>26</c:v>
                </c:pt>
                <c:pt idx="8">
                  <c:v>26</c:v>
                </c:pt>
                <c:pt idx="9">
                  <c:v>26</c:v>
                </c:pt>
                <c:pt idx="10">
                  <c:v>26</c:v>
                </c:pt>
                <c:pt idx="11">
                  <c:v>26</c:v>
                </c:pt>
              </c:numCache>
            </c:numRef>
          </c:val>
          <c:smooth val="0"/>
          <c:extLst>
            <c:ext xmlns:c16="http://schemas.microsoft.com/office/drawing/2014/chart" uri="{C3380CC4-5D6E-409C-BE32-E72D297353CC}">
              <c16:uniqueId val="{00000002-CF8E-4E7E-B3F2-BC4CC940B699}"/>
            </c:ext>
          </c:extLst>
        </c:ser>
        <c:ser>
          <c:idx val="2"/>
          <c:order val="3"/>
          <c:tx>
            <c:v>NIVEL SATISFACTORIO</c:v>
          </c:tx>
          <c:spPr>
            <a:ln w="25400">
              <a:solidFill>
                <a:srgbClr val="FFFF00"/>
              </a:solidFill>
              <a:prstDash val="solid"/>
            </a:ln>
          </c:spPr>
          <c:marker>
            <c:symbol val="none"/>
          </c:marker>
          <c:val>
            <c:numRef>
              <c:f>'INDICADOR 10'!$O$39:$O$50</c:f>
              <c:numCache>
                <c:formatCode>0%</c:formatCode>
                <c:ptCount val="12"/>
                <c:pt idx="0">
                  <c:v>25</c:v>
                </c:pt>
                <c:pt idx="1">
                  <c:v>25</c:v>
                </c:pt>
                <c:pt idx="2">
                  <c:v>25</c:v>
                </c:pt>
                <c:pt idx="3">
                  <c:v>25</c:v>
                </c:pt>
                <c:pt idx="4">
                  <c:v>25</c:v>
                </c:pt>
                <c:pt idx="5">
                  <c:v>25</c:v>
                </c:pt>
                <c:pt idx="6">
                  <c:v>25</c:v>
                </c:pt>
                <c:pt idx="7">
                  <c:v>25</c:v>
                </c:pt>
                <c:pt idx="8">
                  <c:v>25</c:v>
                </c:pt>
                <c:pt idx="9">
                  <c:v>25</c:v>
                </c:pt>
                <c:pt idx="10">
                  <c:v>25</c:v>
                </c:pt>
                <c:pt idx="11">
                  <c:v>25</c:v>
                </c:pt>
              </c:numCache>
            </c:numRef>
          </c:val>
          <c:smooth val="0"/>
          <c:extLst>
            <c:ext xmlns:c16="http://schemas.microsoft.com/office/drawing/2014/chart" uri="{C3380CC4-5D6E-409C-BE32-E72D297353CC}">
              <c16:uniqueId val="{00000003-CF8E-4E7E-B3F2-BC4CC940B699}"/>
            </c:ext>
          </c:extLst>
        </c:ser>
        <c:dLbls>
          <c:showLegendKey val="0"/>
          <c:showVal val="0"/>
          <c:showCatName val="0"/>
          <c:showSerName val="0"/>
          <c:showPercent val="0"/>
          <c:showBubbleSize val="0"/>
        </c:dLbls>
        <c:marker val="1"/>
        <c:smooth val="0"/>
        <c:axId val="1042237728"/>
        <c:axId val="1042242080"/>
      </c:lineChart>
      <c:catAx>
        <c:axId val="1042237728"/>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900" b="1" i="0" u="none" strike="noStrike" baseline="0">
                <a:solidFill>
                  <a:srgbClr val="3333CC"/>
                </a:solidFill>
                <a:latin typeface="Arial"/>
                <a:ea typeface="Arial"/>
                <a:cs typeface="Arial"/>
              </a:defRPr>
            </a:pPr>
            <a:endParaRPr lang="en-US"/>
          </a:p>
        </c:txPr>
        <c:crossAx val="1042242080"/>
        <c:crosses val="autoZero"/>
        <c:auto val="1"/>
        <c:lblAlgn val="ctr"/>
        <c:lblOffset val="100"/>
        <c:tickLblSkip val="1"/>
        <c:tickMarkSkip val="1"/>
        <c:noMultiLvlLbl val="0"/>
      </c:catAx>
      <c:valAx>
        <c:axId val="1042242080"/>
        <c:scaling>
          <c:orientation val="minMax"/>
          <c:max val="1"/>
          <c:min val="0"/>
        </c:scaling>
        <c:delete val="0"/>
        <c:axPos val="l"/>
        <c:majorGridlines>
          <c:spPr>
            <a:ln w="3175">
              <a:solidFill>
                <a:srgbClr val="0000FF"/>
              </a:solidFill>
              <a:prstDash val="solid"/>
            </a:ln>
          </c:spPr>
        </c:majorGridlines>
        <c:numFmt formatCode="0%" sourceLinked="0"/>
        <c:majorTickMark val="out"/>
        <c:minorTickMark val="none"/>
        <c:tickLblPos val="nextTo"/>
        <c:spPr>
          <a:ln w="3175">
            <a:solidFill>
              <a:srgbClr val="3366FF"/>
            </a:solidFill>
            <a:prstDash val="solid"/>
          </a:ln>
        </c:spPr>
        <c:txPr>
          <a:bodyPr rot="0" vert="horz"/>
          <a:lstStyle/>
          <a:p>
            <a:pPr>
              <a:defRPr sz="900" b="1" i="0" u="none" strike="noStrike" baseline="0">
                <a:solidFill>
                  <a:srgbClr val="3333CC"/>
                </a:solidFill>
                <a:latin typeface="Arial"/>
                <a:ea typeface="Arial"/>
                <a:cs typeface="Arial"/>
              </a:defRPr>
            </a:pPr>
            <a:endParaRPr lang="en-US"/>
          </a:p>
        </c:txPr>
        <c:crossAx val="1042237728"/>
        <c:crosses val="autoZero"/>
        <c:crossBetween val="between"/>
        <c:majorUnit val="0.1"/>
        <c:minorUnit val="2.0000000000000011E-2"/>
      </c:valAx>
      <c:spPr>
        <a:noFill/>
        <a:ln w="12700">
          <a:solidFill>
            <a:srgbClr val="808080"/>
          </a:solidFill>
          <a:prstDash val="solid"/>
        </a:ln>
      </c:spPr>
    </c:plotArea>
    <c:plotVisOnly val="1"/>
    <c:dispBlanksAs val="gap"/>
    <c:showDLblsOverMax val="0"/>
  </c:chart>
  <c:spPr>
    <a:noFill/>
    <a:ln w="9525">
      <a:noFill/>
    </a:ln>
  </c:spPr>
  <c:txPr>
    <a:bodyPr/>
    <a:lstStyle/>
    <a:p>
      <a:pPr>
        <a:defRPr sz="1175" b="0" i="0" u="none" strike="noStrike" baseline="0">
          <a:solidFill>
            <a:srgbClr val="000000"/>
          </a:solidFill>
          <a:latin typeface="Arial"/>
          <a:ea typeface="Arial"/>
          <a:cs typeface="Arial"/>
        </a:defRPr>
      </a:pPr>
      <a:endParaRPr lang="en-US"/>
    </a:p>
  </c:txPr>
  <c:printSettings>
    <c:headerFooter alignWithMargins="0"/>
    <c:pageMargins b="1" l="0.750000000000003" r="0.750000000000003" t="1" header="0" footer="0"/>
    <c:pageSetup/>
  </c:printSettings>
</c:chartSpace>
</file>

<file path=xl/charts/chart3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35374384661887903"/>
          <c:y val="6.8306193183789013E-2"/>
          <c:w val="0.55102406877171539"/>
          <c:h val="0.85792578638839656"/>
        </c:manualLayout>
      </c:layout>
      <c:barChart>
        <c:barDir val="col"/>
        <c:grouping val="clustered"/>
        <c:varyColors val="0"/>
        <c:ser>
          <c:idx val="0"/>
          <c:order val="0"/>
          <c:spPr>
            <a:gradFill rotWithShape="0">
              <a:gsLst>
                <a:gs pos="0">
                  <a:srgbClr val="666699"/>
                </a:gs>
                <a:gs pos="100000">
                  <a:srgbClr val="666699">
                    <a:gamma/>
                    <a:tint val="0"/>
                    <a:invGamma/>
                  </a:srgbClr>
                </a:gs>
              </a:gsLst>
              <a:lin ang="5400000" scaled="1"/>
            </a:gradFill>
            <a:ln w="25400">
              <a:noFill/>
            </a:ln>
          </c:spPr>
          <c:invertIfNegative val="0"/>
          <c:val>
            <c:numRef>
              <c:f>'INDICADOR 14'!$D$51</c:f>
              <c:numCache>
                <c:formatCode>0%</c:formatCode>
                <c:ptCount val="1"/>
                <c:pt idx="0">
                  <c:v>0</c:v>
                </c:pt>
              </c:numCache>
            </c:numRef>
          </c:val>
          <c:extLst>
            <c:ext xmlns:c16="http://schemas.microsoft.com/office/drawing/2014/chart" uri="{C3380CC4-5D6E-409C-BE32-E72D297353CC}">
              <c16:uniqueId val="{00000000-D60D-40EE-8EEC-9960F2F2884A}"/>
            </c:ext>
          </c:extLst>
        </c:ser>
        <c:ser>
          <c:idx val="1"/>
          <c:order val="1"/>
          <c:spPr>
            <a:gradFill rotWithShape="0">
              <a:gsLst>
                <a:gs pos="0">
                  <a:srgbClr val="802060"/>
                </a:gs>
                <a:gs pos="100000">
                  <a:srgbClr val="802060">
                    <a:gamma/>
                    <a:tint val="0"/>
                    <a:invGamma/>
                  </a:srgbClr>
                </a:gs>
              </a:gsLst>
              <a:lin ang="5400000" scaled="1"/>
            </a:gradFill>
            <a:ln w="25400">
              <a:noFill/>
            </a:ln>
          </c:spPr>
          <c:invertIfNegative val="0"/>
          <c:val>
            <c:numRef>
              <c:f>'INDICADOR 14'!$E$51</c:f>
              <c:numCache>
                <c:formatCode>0.00%</c:formatCode>
                <c:ptCount val="1"/>
                <c:pt idx="0">
                  <c:v>0</c:v>
                </c:pt>
              </c:numCache>
            </c:numRef>
          </c:val>
          <c:extLst>
            <c:ext xmlns:c16="http://schemas.microsoft.com/office/drawing/2014/chart" uri="{C3380CC4-5D6E-409C-BE32-E72D297353CC}">
              <c16:uniqueId val="{00000001-D60D-40EE-8EEC-9960F2F2884A}"/>
            </c:ext>
          </c:extLst>
        </c:ser>
        <c:dLbls>
          <c:showLegendKey val="0"/>
          <c:showVal val="0"/>
          <c:showCatName val="0"/>
          <c:showSerName val="0"/>
          <c:showPercent val="0"/>
          <c:showBubbleSize val="0"/>
        </c:dLbls>
        <c:gapWidth val="150"/>
        <c:axId val="1042238816"/>
        <c:axId val="1044391360"/>
      </c:barChart>
      <c:catAx>
        <c:axId val="1042238816"/>
        <c:scaling>
          <c:orientation val="minMax"/>
        </c:scaling>
        <c:delete val="0"/>
        <c:axPos val="b"/>
        <c:numFmt formatCode="General" sourceLinked="1"/>
        <c:majorTickMark val="out"/>
        <c:minorTickMark val="none"/>
        <c:tickLblPos val="nextTo"/>
        <c:spPr>
          <a:ln w="12700">
            <a:solidFill>
              <a:srgbClr val="0000FF"/>
            </a:solidFill>
            <a:prstDash val="solid"/>
          </a:ln>
        </c:spPr>
        <c:txPr>
          <a:bodyPr rot="0" vert="horz"/>
          <a:lstStyle/>
          <a:p>
            <a:pPr>
              <a:defRPr sz="200" b="0" i="0" u="none" strike="noStrike" baseline="0">
                <a:solidFill>
                  <a:srgbClr val="000000"/>
                </a:solidFill>
                <a:latin typeface="Arial"/>
                <a:ea typeface="Arial"/>
                <a:cs typeface="Arial"/>
              </a:defRPr>
            </a:pPr>
            <a:endParaRPr lang="en-US"/>
          </a:p>
        </c:txPr>
        <c:crossAx val="1044391360"/>
        <c:crosses val="autoZero"/>
        <c:auto val="1"/>
        <c:lblAlgn val="ctr"/>
        <c:lblOffset val="100"/>
        <c:tickLblSkip val="1"/>
        <c:tickMarkSkip val="1"/>
        <c:noMultiLvlLbl val="0"/>
      </c:catAx>
      <c:valAx>
        <c:axId val="1044391360"/>
        <c:scaling>
          <c:orientation val="minMax"/>
          <c:max val="1"/>
          <c:min val="0"/>
        </c:scaling>
        <c:delete val="0"/>
        <c:axPos val="l"/>
        <c:majorGridlines>
          <c:spPr>
            <a:ln w="12700">
              <a:solidFill>
                <a:srgbClr val="0000FF"/>
              </a:solidFill>
              <a:prstDash val="solid"/>
            </a:ln>
          </c:spPr>
        </c:majorGridlines>
        <c:numFmt formatCode="0%" sourceLinked="0"/>
        <c:majorTickMark val="out"/>
        <c:minorTickMark val="none"/>
        <c:tickLblPos val="nextTo"/>
        <c:spPr>
          <a:ln w="12700">
            <a:solidFill>
              <a:srgbClr val="0000FF"/>
            </a:solidFill>
            <a:prstDash val="solid"/>
          </a:ln>
        </c:spPr>
        <c:txPr>
          <a:bodyPr rot="0" vert="horz"/>
          <a:lstStyle/>
          <a:p>
            <a:pPr>
              <a:defRPr sz="800" b="1" i="0" u="none" strike="noStrike" baseline="0">
                <a:solidFill>
                  <a:srgbClr val="3333CC"/>
                </a:solidFill>
                <a:latin typeface="Arial"/>
                <a:ea typeface="Arial"/>
                <a:cs typeface="Arial"/>
              </a:defRPr>
            </a:pPr>
            <a:endParaRPr lang="en-US"/>
          </a:p>
        </c:txPr>
        <c:crossAx val="1042238816"/>
        <c:crosses val="autoZero"/>
        <c:crossBetween val="between"/>
        <c:majorUnit val="0.1"/>
        <c:minorUnit val="1.0000000000000005E-2"/>
      </c:valAx>
      <c:spPr>
        <a:noFill/>
        <a:ln w="25400">
          <a:noFill/>
        </a:ln>
      </c:spPr>
    </c:plotArea>
    <c:plotVisOnly val="1"/>
    <c:dispBlanksAs val="gap"/>
    <c:showDLblsOverMax val="0"/>
  </c:chart>
  <c:spPr>
    <a:solidFill>
      <a:srgbClr val="FFFFFF"/>
    </a:solidFill>
    <a:ln w="9525">
      <a:noFill/>
    </a:ln>
  </c:spPr>
  <c:txPr>
    <a:bodyPr/>
    <a:lstStyle/>
    <a:p>
      <a:pPr>
        <a:defRPr sz="200" b="0" i="0" u="none" strike="noStrike" baseline="0">
          <a:solidFill>
            <a:srgbClr val="000000"/>
          </a:solidFill>
          <a:latin typeface="Arial"/>
          <a:ea typeface="Arial"/>
          <a:cs typeface="Arial"/>
        </a:defRPr>
      </a:pPr>
      <a:endParaRPr lang="en-US"/>
    </a:p>
  </c:txPr>
  <c:printSettings>
    <c:headerFooter alignWithMargins="0"/>
    <c:pageMargins b="1" l="0.750000000000003" r="0.750000000000003" t="1" header="0" footer="0"/>
    <c:pageSetup/>
  </c:printSettings>
</c:chartSpace>
</file>

<file path=xl/charts/chart3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200" b="1" i="0" u="none" strike="noStrike" baseline="0">
                <a:solidFill>
                  <a:srgbClr val="000000"/>
                </a:solidFill>
                <a:latin typeface="Arial"/>
                <a:ea typeface="Arial"/>
                <a:cs typeface="Arial"/>
              </a:defRPr>
            </a:pPr>
            <a:r>
              <a:rPr lang="en-US"/>
              <a:t>LOGROS</a:t>
            </a:r>
          </a:p>
        </c:rich>
      </c:tx>
      <c:layout>
        <c:manualLayout>
          <c:xMode val="edge"/>
          <c:yMode val="edge"/>
          <c:x val="0.46239880075966111"/>
          <c:y val="3.0444987480013275E-2"/>
        </c:manualLayout>
      </c:layout>
      <c:overlay val="0"/>
      <c:spPr>
        <a:noFill/>
        <a:ln w="25400">
          <a:noFill/>
        </a:ln>
      </c:spPr>
    </c:title>
    <c:autoTitleDeleted val="0"/>
    <c:plotArea>
      <c:layout>
        <c:manualLayout>
          <c:layoutTarget val="inner"/>
          <c:xMode val="edge"/>
          <c:yMode val="edge"/>
          <c:x val="5.7926886757342831E-2"/>
          <c:y val="0.16861845979679824"/>
          <c:w val="0.92784644928866677"/>
          <c:h val="0.72833806940005352"/>
        </c:manualLayout>
      </c:layout>
      <c:barChart>
        <c:barDir val="col"/>
        <c:grouping val="clustered"/>
        <c:varyColors val="0"/>
        <c:ser>
          <c:idx val="3"/>
          <c:order val="0"/>
          <c:tx>
            <c:v>LOGROS</c:v>
          </c:tx>
          <c:spPr>
            <a:gradFill rotWithShape="0">
              <a:gsLst>
                <a:gs pos="0">
                  <a:srgbClr val="000080"/>
                </a:gs>
                <a:gs pos="100000">
                  <a:srgbClr val="A0E0E0"/>
                </a:gs>
              </a:gsLst>
              <a:lin ang="5400000" scaled="1"/>
            </a:gradFill>
            <a:ln w="25400">
              <a:noFill/>
            </a:ln>
          </c:spPr>
          <c:invertIfNegative val="0"/>
          <c:cat>
            <c:strRef>
              <c:f>'INDICADOR 10'!$C$39:$C$50</c:f>
              <c:strCache>
                <c:ptCount val="12"/>
                <c:pt idx="0">
                  <c:v>Enero</c:v>
                </c:pt>
                <c:pt idx="1">
                  <c:v>Febrero</c:v>
                </c:pt>
                <c:pt idx="2">
                  <c:v>Marzo</c:v>
                </c:pt>
                <c:pt idx="3">
                  <c:v>Abril</c:v>
                </c:pt>
                <c:pt idx="4">
                  <c:v>Mayo</c:v>
                </c:pt>
                <c:pt idx="5">
                  <c:v>Junio</c:v>
                </c:pt>
                <c:pt idx="6">
                  <c:v>Julio</c:v>
                </c:pt>
                <c:pt idx="7">
                  <c:v>Agosto</c:v>
                </c:pt>
                <c:pt idx="8">
                  <c:v>Septiembre</c:v>
                </c:pt>
                <c:pt idx="9">
                  <c:v>Octubre</c:v>
                </c:pt>
                <c:pt idx="10">
                  <c:v>Noviembre</c:v>
                </c:pt>
                <c:pt idx="11">
                  <c:v>Diciembre</c:v>
                </c:pt>
              </c:strCache>
            </c:strRef>
          </c:cat>
          <c:val>
            <c:numRef>
              <c:f>'INDICADOR 10'!$E$39:$E$50</c:f>
              <c:numCache>
                <c:formatCode>0.00%</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extLst>
            <c:ext xmlns:c16="http://schemas.microsoft.com/office/drawing/2014/chart" uri="{C3380CC4-5D6E-409C-BE32-E72D297353CC}">
              <c16:uniqueId val="{00000000-2620-4566-B32A-571D38E03454}"/>
            </c:ext>
          </c:extLst>
        </c:ser>
        <c:dLbls>
          <c:showLegendKey val="0"/>
          <c:showVal val="0"/>
          <c:showCatName val="0"/>
          <c:showSerName val="0"/>
          <c:showPercent val="0"/>
          <c:showBubbleSize val="0"/>
        </c:dLbls>
        <c:gapWidth val="150"/>
        <c:axId val="1044391904"/>
        <c:axId val="1044383200"/>
      </c:barChart>
      <c:lineChart>
        <c:grouping val="standard"/>
        <c:varyColors val="0"/>
        <c:ser>
          <c:idx val="0"/>
          <c:order val="1"/>
          <c:tx>
            <c:v>META</c:v>
          </c:tx>
          <c:spPr>
            <a:ln w="25400">
              <a:solidFill>
                <a:srgbClr val="008000"/>
              </a:solidFill>
              <a:prstDash val="solid"/>
            </a:ln>
          </c:spPr>
          <c:marker>
            <c:symbol val="diamond"/>
            <c:size val="7"/>
            <c:spPr>
              <a:solidFill>
                <a:srgbClr val="008000"/>
              </a:solidFill>
              <a:ln>
                <a:solidFill>
                  <a:srgbClr val="008000"/>
                </a:solidFill>
                <a:prstDash val="solid"/>
              </a:ln>
            </c:spPr>
          </c:marker>
          <c:val>
            <c:numRef>
              <c:f>'INDICADOR 10'!$D$39:$D$50</c:f>
              <c:numCache>
                <c:formatCode>0%</c:formatCode>
                <c:ptCount val="12"/>
                <c:pt idx="0">
                  <c:v>1</c:v>
                </c:pt>
                <c:pt idx="1">
                  <c:v>1</c:v>
                </c:pt>
                <c:pt idx="2">
                  <c:v>1</c:v>
                </c:pt>
                <c:pt idx="3">
                  <c:v>1</c:v>
                </c:pt>
                <c:pt idx="4">
                  <c:v>1</c:v>
                </c:pt>
                <c:pt idx="5">
                  <c:v>1</c:v>
                </c:pt>
                <c:pt idx="6">
                  <c:v>1</c:v>
                </c:pt>
                <c:pt idx="7">
                  <c:v>1</c:v>
                </c:pt>
                <c:pt idx="8">
                  <c:v>1</c:v>
                </c:pt>
                <c:pt idx="9">
                  <c:v>1</c:v>
                </c:pt>
                <c:pt idx="10">
                  <c:v>1</c:v>
                </c:pt>
                <c:pt idx="11">
                  <c:v>1</c:v>
                </c:pt>
              </c:numCache>
            </c:numRef>
          </c:val>
          <c:smooth val="0"/>
          <c:extLst>
            <c:ext xmlns:c16="http://schemas.microsoft.com/office/drawing/2014/chart" uri="{C3380CC4-5D6E-409C-BE32-E72D297353CC}">
              <c16:uniqueId val="{00000001-2620-4566-B32A-571D38E03454}"/>
            </c:ext>
          </c:extLst>
        </c:ser>
        <c:ser>
          <c:idx val="1"/>
          <c:order val="2"/>
          <c:tx>
            <c:v>NIVEL CRÍTICO</c:v>
          </c:tx>
          <c:spPr>
            <a:ln w="25400">
              <a:solidFill>
                <a:srgbClr val="FF0000"/>
              </a:solidFill>
              <a:prstDash val="solid"/>
            </a:ln>
          </c:spPr>
          <c:marker>
            <c:symbol val="none"/>
          </c:marker>
          <c:val>
            <c:numRef>
              <c:f>'INDICADOR 10'!$P$39:$P$50</c:f>
              <c:numCache>
                <c:formatCode>0%</c:formatCode>
                <c:ptCount val="12"/>
                <c:pt idx="0">
                  <c:v>26</c:v>
                </c:pt>
                <c:pt idx="1">
                  <c:v>26</c:v>
                </c:pt>
                <c:pt idx="2">
                  <c:v>26</c:v>
                </c:pt>
                <c:pt idx="3">
                  <c:v>26</c:v>
                </c:pt>
                <c:pt idx="4">
                  <c:v>26</c:v>
                </c:pt>
                <c:pt idx="5">
                  <c:v>26</c:v>
                </c:pt>
                <c:pt idx="6">
                  <c:v>26</c:v>
                </c:pt>
                <c:pt idx="7">
                  <c:v>26</c:v>
                </c:pt>
                <c:pt idx="8">
                  <c:v>26</c:v>
                </c:pt>
                <c:pt idx="9">
                  <c:v>26</c:v>
                </c:pt>
                <c:pt idx="10">
                  <c:v>26</c:v>
                </c:pt>
                <c:pt idx="11">
                  <c:v>26</c:v>
                </c:pt>
              </c:numCache>
            </c:numRef>
          </c:val>
          <c:smooth val="0"/>
          <c:extLst>
            <c:ext xmlns:c16="http://schemas.microsoft.com/office/drawing/2014/chart" uri="{C3380CC4-5D6E-409C-BE32-E72D297353CC}">
              <c16:uniqueId val="{00000002-2620-4566-B32A-571D38E03454}"/>
            </c:ext>
          </c:extLst>
        </c:ser>
        <c:ser>
          <c:idx val="2"/>
          <c:order val="3"/>
          <c:tx>
            <c:v>NIVEL SATISFACTORIO</c:v>
          </c:tx>
          <c:spPr>
            <a:ln w="25400">
              <a:solidFill>
                <a:srgbClr val="FFFF00"/>
              </a:solidFill>
              <a:prstDash val="solid"/>
            </a:ln>
          </c:spPr>
          <c:marker>
            <c:symbol val="none"/>
          </c:marker>
          <c:val>
            <c:numRef>
              <c:f>'INDICADOR 10'!$O$39:$O$50</c:f>
              <c:numCache>
                <c:formatCode>0%</c:formatCode>
                <c:ptCount val="12"/>
                <c:pt idx="0">
                  <c:v>25</c:v>
                </c:pt>
                <c:pt idx="1">
                  <c:v>25</c:v>
                </c:pt>
                <c:pt idx="2">
                  <c:v>25</c:v>
                </c:pt>
                <c:pt idx="3">
                  <c:v>25</c:v>
                </c:pt>
                <c:pt idx="4">
                  <c:v>25</c:v>
                </c:pt>
                <c:pt idx="5">
                  <c:v>25</c:v>
                </c:pt>
                <c:pt idx="6">
                  <c:v>25</c:v>
                </c:pt>
                <c:pt idx="7">
                  <c:v>25</c:v>
                </c:pt>
                <c:pt idx="8">
                  <c:v>25</c:v>
                </c:pt>
                <c:pt idx="9">
                  <c:v>25</c:v>
                </c:pt>
                <c:pt idx="10">
                  <c:v>25</c:v>
                </c:pt>
                <c:pt idx="11">
                  <c:v>25</c:v>
                </c:pt>
              </c:numCache>
            </c:numRef>
          </c:val>
          <c:smooth val="0"/>
          <c:extLst>
            <c:ext xmlns:c16="http://schemas.microsoft.com/office/drawing/2014/chart" uri="{C3380CC4-5D6E-409C-BE32-E72D297353CC}">
              <c16:uniqueId val="{00000003-2620-4566-B32A-571D38E03454}"/>
            </c:ext>
          </c:extLst>
        </c:ser>
        <c:dLbls>
          <c:showLegendKey val="0"/>
          <c:showVal val="0"/>
          <c:showCatName val="0"/>
          <c:showSerName val="0"/>
          <c:showPercent val="0"/>
          <c:showBubbleSize val="0"/>
        </c:dLbls>
        <c:marker val="1"/>
        <c:smooth val="0"/>
        <c:axId val="1044391904"/>
        <c:axId val="1044383200"/>
      </c:lineChart>
      <c:catAx>
        <c:axId val="1044391904"/>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900" b="1" i="0" u="none" strike="noStrike" baseline="0">
                <a:solidFill>
                  <a:srgbClr val="3333CC"/>
                </a:solidFill>
                <a:latin typeface="Arial"/>
                <a:ea typeface="Arial"/>
                <a:cs typeface="Arial"/>
              </a:defRPr>
            </a:pPr>
            <a:endParaRPr lang="en-US"/>
          </a:p>
        </c:txPr>
        <c:crossAx val="1044383200"/>
        <c:crosses val="autoZero"/>
        <c:auto val="1"/>
        <c:lblAlgn val="ctr"/>
        <c:lblOffset val="100"/>
        <c:tickLblSkip val="1"/>
        <c:tickMarkSkip val="1"/>
        <c:noMultiLvlLbl val="0"/>
      </c:catAx>
      <c:valAx>
        <c:axId val="1044383200"/>
        <c:scaling>
          <c:orientation val="minMax"/>
          <c:max val="1"/>
          <c:min val="0"/>
        </c:scaling>
        <c:delete val="0"/>
        <c:axPos val="l"/>
        <c:majorGridlines>
          <c:spPr>
            <a:ln w="3175">
              <a:solidFill>
                <a:srgbClr val="0000FF"/>
              </a:solidFill>
              <a:prstDash val="solid"/>
            </a:ln>
          </c:spPr>
        </c:majorGridlines>
        <c:numFmt formatCode="0%" sourceLinked="0"/>
        <c:majorTickMark val="out"/>
        <c:minorTickMark val="none"/>
        <c:tickLblPos val="nextTo"/>
        <c:spPr>
          <a:ln w="3175">
            <a:solidFill>
              <a:srgbClr val="3366FF"/>
            </a:solidFill>
            <a:prstDash val="solid"/>
          </a:ln>
        </c:spPr>
        <c:txPr>
          <a:bodyPr rot="0" vert="horz"/>
          <a:lstStyle/>
          <a:p>
            <a:pPr>
              <a:defRPr sz="900" b="1" i="0" u="none" strike="noStrike" baseline="0">
                <a:solidFill>
                  <a:srgbClr val="3333CC"/>
                </a:solidFill>
                <a:latin typeface="Arial"/>
                <a:ea typeface="Arial"/>
                <a:cs typeface="Arial"/>
              </a:defRPr>
            </a:pPr>
            <a:endParaRPr lang="en-US"/>
          </a:p>
        </c:txPr>
        <c:crossAx val="1044391904"/>
        <c:crosses val="autoZero"/>
        <c:crossBetween val="between"/>
        <c:majorUnit val="0.1"/>
        <c:minorUnit val="2.0000000000000011E-2"/>
      </c:valAx>
      <c:spPr>
        <a:noFill/>
        <a:ln w="12700">
          <a:solidFill>
            <a:srgbClr val="808080"/>
          </a:solidFill>
          <a:prstDash val="solid"/>
        </a:ln>
      </c:spPr>
    </c:plotArea>
    <c:plotVisOnly val="1"/>
    <c:dispBlanksAs val="gap"/>
    <c:showDLblsOverMax val="0"/>
  </c:chart>
  <c:spPr>
    <a:noFill/>
    <a:ln w="9525">
      <a:noFill/>
    </a:ln>
  </c:spPr>
  <c:txPr>
    <a:bodyPr/>
    <a:lstStyle/>
    <a:p>
      <a:pPr>
        <a:defRPr sz="1175" b="0" i="0" u="none" strike="noStrike" baseline="0">
          <a:solidFill>
            <a:srgbClr val="000000"/>
          </a:solidFill>
          <a:latin typeface="Arial"/>
          <a:ea typeface="Arial"/>
          <a:cs typeface="Arial"/>
        </a:defRPr>
      </a:pPr>
      <a:endParaRPr lang="en-US"/>
    </a:p>
  </c:txPr>
  <c:printSettings>
    <c:headerFooter alignWithMargins="0"/>
    <c:pageMargins b="1" l="0.75000000000000322" r="0.75000000000000322" t="1" header="0" footer="0"/>
    <c:pageSetup/>
  </c:printSettings>
</c:chartSpace>
</file>

<file path=xl/charts/chart3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35374384661887903"/>
          <c:y val="6.8306193183789013E-2"/>
          <c:w val="0.55102406877171539"/>
          <c:h val="0.85792578638839712"/>
        </c:manualLayout>
      </c:layout>
      <c:barChart>
        <c:barDir val="col"/>
        <c:grouping val="clustered"/>
        <c:varyColors val="0"/>
        <c:ser>
          <c:idx val="0"/>
          <c:order val="0"/>
          <c:spPr>
            <a:gradFill rotWithShape="0">
              <a:gsLst>
                <a:gs pos="0">
                  <a:srgbClr val="666699"/>
                </a:gs>
                <a:gs pos="100000">
                  <a:srgbClr val="666699">
                    <a:gamma/>
                    <a:tint val="0"/>
                    <a:invGamma/>
                  </a:srgbClr>
                </a:gs>
              </a:gsLst>
              <a:lin ang="5400000" scaled="1"/>
            </a:gradFill>
            <a:ln w="25400">
              <a:noFill/>
            </a:ln>
          </c:spPr>
          <c:invertIfNegative val="0"/>
          <c:val>
            <c:numRef>
              <c:f>'INDICADOR 15'!$D$51</c:f>
              <c:numCache>
                <c:formatCode>0%</c:formatCode>
                <c:ptCount val="1"/>
                <c:pt idx="0">
                  <c:v>0</c:v>
                </c:pt>
              </c:numCache>
            </c:numRef>
          </c:val>
          <c:extLst>
            <c:ext xmlns:c16="http://schemas.microsoft.com/office/drawing/2014/chart" uri="{C3380CC4-5D6E-409C-BE32-E72D297353CC}">
              <c16:uniqueId val="{00000000-1A32-4D2E-9F4E-A4D4B8D1408B}"/>
            </c:ext>
          </c:extLst>
        </c:ser>
        <c:ser>
          <c:idx val="1"/>
          <c:order val="1"/>
          <c:spPr>
            <a:gradFill rotWithShape="0">
              <a:gsLst>
                <a:gs pos="0">
                  <a:srgbClr val="802060"/>
                </a:gs>
                <a:gs pos="100000">
                  <a:srgbClr val="802060">
                    <a:gamma/>
                    <a:tint val="0"/>
                    <a:invGamma/>
                  </a:srgbClr>
                </a:gs>
              </a:gsLst>
              <a:lin ang="5400000" scaled="1"/>
            </a:gradFill>
            <a:ln w="25400">
              <a:noFill/>
            </a:ln>
          </c:spPr>
          <c:invertIfNegative val="0"/>
          <c:val>
            <c:numRef>
              <c:f>'INDICADOR 15'!$E$51</c:f>
              <c:numCache>
                <c:formatCode>0.00%</c:formatCode>
                <c:ptCount val="1"/>
                <c:pt idx="0">
                  <c:v>0</c:v>
                </c:pt>
              </c:numCache>
            </c:numRef>
          </c:val>
          <c:extLst>
            <c:ext xmlns:c16="http://schemas.microsoft.com/office/drawing/2014/chart" uri="{C3380CC4-5D6E-409C-BE32-E72D297353CC}">
              <c16:uniqueId val="{00000001-1A32-4D2E-9F4E-A4D4B8D1408B}"/>
            </c:ext>
          </c:extLst>
        </c:ser>
        <c:dLbls>
          <c:showLegendKey val="0"/>
          <c:showVal val="0"/>
          <c:showCatName val="0"/>
          <c:showSerName val="0"/>
          <c:showPercent val="0"/>
          <c:showBubbleSize val="0"/>
        </c:dLbls>
        <c:gapWidth val="150"/>
        <c:axId val="1044392448"/>
        <c:axId val="1044389728"/>
      </c:barChart>
      <c:catAx>
        <c:axId val="1044392448"/>
        <c:scaling>
          <c:orientation val="minMax"/>
        </c:scaling>
        <c:delete val="0"/>
        <c:axPos val="b"/>
        <c:numFmt formatCode="General" sourceLinked="1"/>
        <c:majorTickMark val="out"/>
        <c:minorTickMark val="none"/>
        <c:tickLblPos val="nextTo"/>
        <c:spPr>
          <a:ln w="12700">
            <a:solidFill>
              <a:srgbClr val="0000FF"/>
            </a:solidFill>
            <a:prstDash val="solid"/>
          </a:ln>
        </c:spPr>
        <c:txPr>
          <a:bodyPr rot="0" vert="horz"/>
          <a:lstStyle/>
          <a:p>
            <a:pPr>
              <a:defRPr sz="200" b="0" i="0" u="none" strike="noStrike" baseline="0">
                <a:solidFill>
                  <a:srgbClr val="000000"/>
                </a:solidFill>
                <a:latin typeface="Arial"/>
                <a:ea typeface="Arial"/>
                <a:cs typeface="Arial"/>
              </a:defRPr>
            </a:pPr>
            <a:endParaRPr lang="en-US"/>
          </a:p>
        </c:txPr>
        <c:crossAx val="1044389728"/>
        <c:crosses val="autoZero"/>
        <c:auto val="1"/>
        <c:lblAlgn val="ctr"/>
        <c:lblOffset val="100"/>
        <c:tickLblSkip val="1"/>
        <c:tickMarkSkip val="1"/>
        <c:noMultiLvlLbl val="0"/>
      </c:catAx>
      <c:valAx>
        <c:axId val="1044389728"/>
        <c:scaling>
          <c:orientation val="minMax"/>
          <c:max val="1"/>
          <c:min val="0"/>
        </c:scaling>
        <c:delete val="0"/>
        <c:axPos val="l"/>
        <c:majorGridlines>
          <c:spPr>
            <a:ln w="12700">
              <a:solidFill>
                <a:srgbClr val="0000FF"/>
              </a:solidFill>
              <a:prstDash val="solid"/>
            </a:ln>
          </c:spPr>
        </c:majorGridlines>
        <c:numFmt formatCode="0%" sourceLinked="0"/>
        <c:majorTickMark val="out"/>
        <c:minorTickMark val="none"/>
        <c:tickLblPos val="nextTo"/>
        <c:spPr>
          <a:ln w="12700">
            <a:solidFill>
              <a:srgbClr val="0000FF"/>
            </a:solidFill>
            <a:prstDash val="solid"/>
          </a:ln>
        </c:spPr>
        <c:txPr>
          <a:bodyPr rot="0" vert="horz"/>
          <a:lstStyle/>
          <a:p>
            <a:pPr>
              <a:defRPr sz="800" b="1" i="0" u="none" strike="noStrike" baseline="0">
                <a:solidFill>
                  <a:srgbClr val="3333CC"/>
                </a:solidFill>
                <a:latin typeface="Arial"/>
                <a:ea typeface="Arial"/>
                <a:cs typeface="Arial"/>
              </a:defRPr>
            </a:pPr>
            <a:endParaRPr lang="en-US"/>
          </a:p>
        </c:txPr>
        <c:crossAx val="1044392448"/>
        <c:crosses val="autoZero"/>
        <c:crossBetween val="between"/>
        <c:majorUnit val="0.1"/>
        <c:minorUnit val="1.0000000000000005E-2"/>
      </c:valAx>
      <c:spPr>
        <a:noFill/>
        <a:ln w="25400">
          <a:noFill/>
        </a:ln>
      </c:spPr>
    </c:plotArea>
    <c:plotVisOnly val="1"/>
    <c:dispBlanksAs val="gap"/>
    <c:showDLblsOverMax val="0"/>
  </c:chart>
  <c:spPr>
    <a:solidFill>
      <a:srgbClr val="FFFFFF"/>
    </a:solidFill>
    <a:ln w="9525">
      <a:noFill/>
    </a:ln>
  </c:spPr>
  <c:txPr>
    <a:bodyPr/>
    <a:lstStyle/>
    <a:p>
      <a:pPr>
        <a:defRPr sz="200" b="0" i="0" u="none" strike="noStrike" baseline="0">
          <a:solidFill>
            <a:srgbClr val="000000"/>
          </a:solidFill>
          <a:latin typeface="Arial"/>
          <a:ea typeface="Arial"/>
          <a:cs typeface="Arial"/>
        </a:defRPr>
      </a:pPr>
      <a:endParaRPr lang="en-US"/>
    </a:p>
  </c:txPr>
  <c:printSettings>
    <c:headerFooter alignWithMargins="0"/>
    <c:pageMargins b="1" l="0.75000000000000322" r="0.75000000000000322" t="1" header="0" footer="0"/>
    <c:pageSetup/>
  </c:printSettings>
</c:chartSpace>
</file>

<file path=xl/charts/chart3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200" b="1" i="0" u="none" strike="noStrike" baseline="0">
                <a:solidFill>
                  <a:srgbClr val="000000"/>
                </a:solidFill>
                <a:latin typeface="Arial"/>
                <a:ea typeface="Arial"/>
                <a:cs typeface="Arial"/>
              </a:defRPr>
            </a:pPr>
            <a:r>
              <a:rPr lang="en-US"/>
              <a:t>LOGROS</a:t>
            </a:r>
          </a:p>
        </c:rich>
      </c:tx>
      <c:layout>
        <c:manualLayout>
          <c:xMode val="edge"/>
          <c:yMode val="edge"/>
          <c:x val="0.46239880075966111"/>
          <c:y val="3.0444987480013275E-2"/>
        </c:manualLayout>
      </c:layout>
      <c:overlay val="0"/>
      <c:spPr>
        <a:noFill/>
        <a:ln w="25400">
          <a:noFill/>
        </a:ln>
      </c:spPr>
    </c:title>
    <c:autoTitleDeleted val="0"/>
    <c:plotArea>
      <c:layout>
        <c:manualLayout>
          <c:layoutTarget val="inner"/>
          <c:xMode val="edge"/>
          <c:yMode val="edge"/>
          <c:x val="5.7926886757342831E-2"/>
          <c:y val="0.16861845979679829"/>
          <c:w val="0.92784644928866677"/>
          <c:h val="0.72833806940005352"/>
        </c:manualLayout>
      </c:layout>
      <c:barChart>
        <c:barDir val="col"/>
        <c:grouping val="clustered"/>
        <c:varyColors val="0"/>
        <c:ser>
          <c:idx val="3"/>
          <c:order val="0"/>
          <c:tx>
            <c:v>LOGROS</c:v>
          </c:tx>
          <c:spPr>
            <a:gradFill rotWithShape="0">
              <a:gsLst>
                <a:gs pos="0">
                  <a:srgbClr val="000080"/>
                </a:gs>
                <a:gs pos="100000">
                  <a:srgbClr val="A0E0E0"/>
                </a:gs>
              </a:gsLst>
              <a:lin ang="5400000" scaled="1"/>
            </a:gradFill>
            <a:ln w="25400">
              <a:noFill/>
            </a:ln>
          </c:spPr>
          <c:invertIfNegative val="0"/>
          <c:cat>
            <c:strRef>
              <c:f>'INDICADOR 10'!$C$39:$C$50</c:f>
              <c:strCache>
                <c:ptCount val="12"/>
                <c:pt idx="0">
                  <c:v>Enero</c:v>
                </c:pt>
                <c:pt idx="1">
                  <c:v>Febrero</c:v>
                </c:pt>
                <c:pt idx="2">
                  <c:v>Marzo</c:v>
                </c:pt>
                <c:pt idx="3">
                  <c:v>Abril</c:v>
                </c:pt>
                <c:pt idx="4">
                  <c:v>Mayo</c:v>
                </c:pt>
                <c:pt idx="5">
                  <c:v>Junio</c:v>
                </c:pt>
                <c:pt idx="6">
                  <c:v>Julio</c:v>
                </c:pt>
                <c:pt idx="7">
                  <c:v>Agosto</c:v>
                </c:pt>
                <c:pt idx="8">
                  <c:v>Septiembre</c:v>
                </c:pt>
                <c:pt idx="9">
                  <c:v>Octubre</c:v>
                </c:pt>
                <c:pt idx="10">
                  <c:v>Noviembre</c:v>
                </c:pt>
                <c:pt idx="11">
                  <c:v>Diciembre</c:v>
                </c:pt>
              </c:strCache>
            </c:strRef>
          </c:cat>
          <c:val>
            <c:numRef>
              <c:f>'INDICADOR 10'!$E$39:$E$50</c:f>
              <c:numCache>
                <c:formatCode>0.00%</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extLst>
            <c:ext xmlns:c16="http://schemas.microsoft.com/office/drawing/2014/chart" uri="{C3380CC4-5D6E-409C-BE32-E72D297353CC}">
              <c16:uniqueId val="{00000000-A9D4-4EB7-9D69-202FD4A61173}"/>
            </c:ext>
          </c:extLst>
        </c:ser>
        <c:dLbls>
          <c:showLegendKey val="0"/>
          <c:showVal val="0"/>
          <c:showCatName val="0"/>
          <c:showSerName val="0"/>
          <c:showPercent val="0"/>
          <c:showBubbleSize val="0"/>
        </c:dLbls>
        <c:gapWidth val="150"/>
        <c:axId val="1044382112"/>
        <c:axId val="1044378304"/>
      </c:barChart>
      <c:lineChart>
        <c:grouping val="standard"/>
        <c:varyColors val="0"/>
        <c:ser>
          <c:idx val="0"/>
          <c:order val="1"/>
          <c:tx>
            <c:v>META</c:v>
          </c:tx>
          <c:spPr>
            <a:ln w="25400">
              <a:solidFill>
                <a:srgbClr val="008000"/>
              </a:solidFill>
              <a:prstDash val="solid"/>
            </a:ln>
          </c:spPr>
          <c:marker>
            <c:symbol val="diamond"/>
            <c:size val="7"/>
            <c:spPr>
              <a:solidFill>
                <a:srgbClr val="008000"/>
              </a:solidFill>
              <a:ln>
                <a:solidFill>
                  <a:srgbClr val="008000"/>
                </a:solidFill>
                <a:prstDash val="solid"/>
              </a:ln>
            </c:spPr>
          </c:marker>
          <c:val>
            <c:numRef>
              <c:f>'INDICADOR 10'!$D$39:$D$50</c:f>
              <c:numCache>
                <c:formatCode>0%</c:formatCode>
                <c:ptCount val="12"/>
                <c:pt idx="0">
                  <c:v>1</c:v>
                </c:pt>
                <c:pt idx="1">
                  <c:v>1</c:v>
                </c:pt>
                <c:pt idx="2">
                  <c:v>1</c:v>
                </c:pt>
                <c:pt idx="3">
                  <c:v>1</c:v>
                </c:pt>
                <c:pt idx="4">
                  <c:v>1</c:v>
                </c:pt>
                <c:pt idx="5">
                  <c:v>1</c:v>
                </c:pt>
                <c:pt idx="6">
                  <c:v>1</c:v>
                </c:pt>
                <c:pt idx="7">
                  <c:v>1</c:v>
                </c:pt>
                <c:pt idx="8">
                  <c:v>1</c:v>
                </c:pt>
                <c:pt idx="9">
                  <c:v>1</c:v>
                </c:pt>
                <c:pt idx="10">
                  <c:v>1</c:v>
                </c:pt>
                <c:pt idx="11">
                  <c:v>1</c:v>
                </c:pt>
              </c:numCache>
            </c:numRef>
          </c:val>
          <c:smooth val="0"/>
          <c:extLst>
            <c:ext xmlns:c16="http://schemas.microsoft.com/office/drawing/2014/chart" uri="{C3380CC4-5D6E-409C-BE32-E72D297353CC}">
              <c16:uniqueId val="{00000001-A9D4-4EB7-9D69-202FD4A61173}"/>
            </c:ext>
          </c:extLst>
        </c:ser>
        <c:ser>
          <c:idx val="1"/>
          <c:order val="2"/>
          <c:tx>
            <c:v>NIVEL CRÍTICO</c:v>
          </c:tx>
          <c:spPr>
            <a:ln w="25400">
              <a:solidFill>
                <a:srgbClr val="FF0000"/>
              </a:solidFill>
              <a:prstDash val="solid"/>
            </a:ln>
          </c:spPr>
          <c:marker>
            <c:symbol val="none"/>
          </c:marker>
          <c:val>
            <c:numRef>
              <c:f>'INDICADOR 10'!$P$39:$P$50</c:f>
              <c:numCache>
                <c:formatCode>0%</c:formatCode>
                <c:ptCount val="12"/>
                <c:pt idx="0">
                  <c:v>26</c:v>
                </c:pt>
                <c:pt idx="1">
                  <c:v>26</c:v>
                </c:pt>
                <c:pt idx="2">
                  <c:v>26</c:v>
                </c:pt>
                <c:pt idx="3">
                  <c:v>26</c:v>
                </c:pt>
                <c:pt idx="4">
                  <c:v>26</c:v>
                </c:pt>
                <c:pt idx="5">
                  <c:v>26</c:v>
                </c:pt>
                <c:pt idx="6">
                  <c:v>26</c:v>
                </c:pt>
                <c:pt idx="7">
                  <c:v>26</c:v>
                </c:pt>
                <c:pt idx="8">
                  <c:v>26</c:v>
                </c:pt>
                <c:pt idx="9">
                  <c:v>26</c:v>
                </c:pt>
                <c:pt idx="10">
                  <c:v>26</c:v>
                </c:pt>
                <c:pt idx="11">
                  <c:v>26</c:v>
                </c:pt>
              </c:numCache>
            </c:numRef>
          </c:val>
          <c:smooth val="0"/>
          <c:extLst>
            <c:ext xmlns:c16="http://schemas.microsoft.com/office/drawing/2014/chart" uri="{C3380CC4-5D6E-409C-BE32-E72D297353CC}">
              <c16:uniqueId val="{00000002-A9D4-4EB7-9D69-202FD4A61173}"/>
            </c:ext>
          </c:extLst>
        </c:ser>
        <c:ser>
          <c:idx val="2"/>
          <c:order val="3"/>
          <c:tx>
            <c:v>NIVEL SATISFACTORIO</c:v>
          </c:tx>
          <c:spPr>
            <a:ln w="25400">
              <a:solidFill>
                <a:srgbClr val="FFFF00"/>
              </a:solidFill>
              <a:prstDash val="solid"/>
            </a:ln>
          </c:spPr>
          <c:marker>
            <c:symbol val="none"/>
          </c:marker>
          <c:val>
            <c:numRef>
              <c:f>'INDICADOR 10'!$O$39:$O$50</c:f>
              <c:numCache>
                <c:formatCode>0%</c:formatCode>
                <c:ptCount val="12"/>
                <c:pt idx="0">
                  <c:v>25</c:v>
                </c:pt>
                <c:pt idx="1">
                  <c:v>25</c:v>
                </c:pt>
                <c:pt idx="2">
                  <c:v>25</c:v>
                </c:pt>
                <c:pt idx="3">
                  <c:v>25</c:v>
                </c:pt>
                <c:pt idx="4">
                  <c:v>25</c:v>
                </c:pt>
                <c:pt idx="5">
                  <c:v>25</c:v>
                </c:pt>
                <c:pt idx="6">
                  <c:v>25</c:v>
                </c:pt>
                <c:pt idx="7">
                  <c:v>25</c:v>
                </c:pt>
                <c:pt idx="8">
                  <c:v>25</c:v>
                </c:pt>
                <c:pt idx="9">
                  <c:v>25</c:v>
                </c:pt>
                <c:pt idx="10">
                  <c:v>25</c:v>
                </c:pt>
                <c:pt idx="11">
                  <c:v>25</c:v>
                </c:pt>
              </c:numCache>
            </c:numRef>
          </c:val>
          <c:smooth val="0"/>
          <c:extLst>
            <c:ext xmlns:c16="http://schemas.microsoft.com/office/drawing/2014/chart" uri="{C3380CC4-5D6E-409C-BE32-E72D297353CC}">
              <c16:uniqueId val="{00000003-A9D4-4EB7-9D69-202FD4A61173}"/>
            </c:ext>
          </c:extLst>
        </c:ser>
        <c:dLbls>
          <c:showLegendKey val="0"/>
          <c:showVal val="0"/>
          <c:showCatName val="0"/>
          <c:showSerName val="0"/>
          <c:showPercent val="0"/>
          <c:showBubbleSize val="0"/>
        </c:dLbls>
        <c:marker val="1"/>
        <c:smooth val="0"/>
        <c:axId val="1044382112"/>
        <c:axId val="1044378304"/>
      </c:lineChart>
      <c:catAx>
        <c:axId val="1044382112"/>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900" b="1" i="0" u="none" strike="noStrike" baseline="0">
                <a:solidFill>
                  <a:srgbClr val="3333CC"/>
                </a:solidFill>
                <a:latin typeface="Arial"/>
                <a:ea typeface="Arial"/>
                <a:cs typeface="Arial"/>
              </a:defRPr>
            </a:pPr>
            <a:endParaRPr lang="en-US"/>
          </a:p>
        </c:txPr>
        <c:crossAx val="1044378304"/>
        <c:crosses val="autoZero"/>
        <c:auto val="1"/>
        <c:lblAlgn val="ctr"/>
        <c:lblOffset val="100"/>
        <c:tickLblSkip val="1"/>
        <c:tickMarkSkip val="1"/>
        <c:noMultiLvlLbl val="0"/>
      </c:catAx>
      <c:valAx>
        <c:axId val="1044378304"/>
        <c:scaling>
          <c:orientation val="minMax"/>
          <c:max val="1"/>
          <c:min val="0"/>
        </c:scaling>
        <c:delete val="0"/>
        <c:axPos val="l"/>
        <c:majorGridlines>
          <c:spPr>
            <a:ln w="3175">
              <a:solidFill>
                <a:srgbClr val="0000FF"/>
              </a:solidFill>
              <a:prstDash val="solid"/>
            </a:ln>
          </c:spPr>
        </c:majorGridlines>
        <c:numFmt formatCode="0%" sourceLinked="0"/>
        <c:majorTickMark val="out"/>
        <c:minorTickMark val="none"/>
        <c:tickLblPos val="nextTo"/>
        <c:spPr>
          <a:ln w="3175">
            <a:solidFill>
              <a:srgbClr val="3366FF"/>
            </a:solidFill>
            <a:prstDash val="solid"/>
          </a:ln>
        </c:spPr>
        <c:txPr>
          <a:bodyPr rot="0" vert="horz"/>
          <a:lstStyle/>
          <a:p>
            <a:pPr>
              <a:defRPr sz="900" b="1" i="0" u="none" strike="noStrike" baseline="0">
                <a:solidFill>
                  <a:srgbClr val="3333CC"/>
                </a:solidFill>
                <a:latin typeface="Arial"/>
                <a:ea typeface="Arial"/>
                <a:cs typeface="Arial"/>
              </a:defRPr>
            </a:pPr>
            <a:endParaRPr lang="en-US"/>
          </a:p>
        </c:txPr>
        <c:crossAx val="1044382112"/>
        <c:crosses val="autoZero"/>
        <c:crossBetween val="between"/>
        <c:majorUnit val="0.1"/>
        <c:minorUnit val="2.0000000000000011E-2"/>
      </c:valAx>
      <c:spPr>
        <a:noFill/>
        <a:ln w="12700">
          <a:solidFill>
            <a:srgbClr val="808080"/>
          </a:solidFill>
          <a:prstDash val="solid"/>
        </a:ln>
      </c:spPr>
    </c:plotArea>
    <c:plotVisOnly val="1"/>
    <c:dispBlanksAs val="gap"/>
    <c:showDLblsOverMax val="0"/>
  </c:chart>
  <c:spPr>
    <a:noFill/>
    <a:ln w="9525">
      <a:noFill/>
    </a:ln>
  </c:spPr>
  <c:txPr>
    <a:bodyPr/>
    <a:lstStyle/>
    <a:p>
      <a:pPr>
        <a:defRPr sz="1175" b="0" i="0" u="none" strike="noStrike" baseline="0">
          <a:solidFill>
            <a:srgbClr val="000000"/>
          </a:solidFill>
          <a:latin typeface="Arial"/>
          <a:ea typeface="Arial"/>
          <a:cs typeface="Arial"/>
        </a:defRPr>
      </a:pPr>
      <a:endParaRPr lang="en-US"/>
    </a:p>
  </c:txPr>
  <c:printSettings>
    <c:headerFooter alignWithMargins="0"/>
    <c:pageMargins b="1" l="0.75000000000000344" r="0.75000000000000344" t="1" header="0" footer="0"/>
    <c:pageSetup/>
  </c:printSettings>
</c:chartSpace>
</file>

<file path=xl/charts/chart3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35374384661887903"/>
          <c:y val="6.8306193183789013E-2"/>
          <c:w val="0.55102406877171539"/>
          <c:h val="0.85792578638839756"/>
        </c:manualLayout>
      </c:layout>
      <c:barChart>
        <c:barDir val="col"/>
        <c:grouping val="clustered"/>
        <c:varyColors val="0"/>
        <c:ser>
          <c:idx val="0"/>
          <c:order val="0"/>
          <c:spPr>
            <a:gradFill rotWithShape="0">
              <a:gsLst>
                <a:gs pos="0">
                  <a:srgbClr val="666699"/>
                </a:gs>
                <a:gs pos="100000">
                  <a:srgbClr val="666699">
                    <a:gamma/>
                    <a:tint val="0"/>
                    <a:invGamma/>
                  </a:srgbClr>
                </a:gs>
              </a:gsLst>
              <a:lin ang="5400000" scaled="1"/>
            </a:gradFill>
            <a:ln w="25400">
              <a:noFill/>
            </a:ln>
          </c:spPr>
          <c:invertIfNegative val="0"/>
          <c:val>
            <c:numRef>
              <c:f>'INDICADOR 16'!$D$51</c:f>
              <c:numCache>
                <c:formatCode>0%</c:formatCode>
                <c:ptCount val="1"/>
                <c:pt idx="0">
                  <c:v>0</c:v>
                </c:pt>
              </c:numCache>
            </c:numRef>
          </c:val>
          <c:extLst>
            <c:ext xmlns:c16="http://schemas.microsoft.com/office/drawing/2014/chart" uri="{C3380CC4-5D6E-409C-BE32-E72D297353CC}">
              <c16:uniqueId val="{00000000-DB1D-4BEB-92AB-AEC9B9E283B4}"/>
            </c:ext>
          </c:extLst>
        </c:ser>
        <c:ser>
          <c:idx val="1"/>
          <c:order val="1"/>
          <c:spPr>
            <a:gradFill rotWithShape="0">
              <a:gsLst>
                <a:gs pos="0">
                  <a:srgbClr val="802060"/>
                </a:gs>
                <a:gs pos="100000">
                  <a:srgbClr val="802060">
                    <a:gamma/>
                    <a:tint val="0"/>
                    <a:invGamma/>
                  </a:srgbClr>
                </a:gs>
              </a:gsLst>
              <a:lin ang="5400000" scaled="1"/>
            </a:gradFill>
            <a:ln w="25400">
              <a:noFill/>
            </a:ln>
          </c:spPr>
          <c:invertIfNegative val="0"/>
          <c:val>
            <c:numRef>
              <c:f>'INDICADOR 16'!$E$51</c:f>
              <c:numCache>
                <c:formatCode>0.00%</c:formatCode>
                <c:ptCount val="1"/>
                <c:pt idx="0">
                  <c:v>0</c:v>
                </c:pt>
              </c:numCache>
            </c:numRef>
          </c:val>
          <c:extLst>
            <c:ext xmlns:c16="http://schemas.microsoft.com/office/drawing/2014/chart" uri="{C3380CC4-5D6E-409C-BE32-E72D297353CC}">
              <c16:uniqueId val="{00000001-DB1D-4BEB-92AB-AEC9B9E283B4}"/>
            </c:ext>
          </c:extLst>
        </c:ser>
        <c:dLbls>
          <c:showLegendKey val="0"/>
          <c:showVal val="0"/>
          <c:showCatName val="0"/>
          <c:showSerName val="0"/>
          <c:showPercent val="0"/>
          <c:showBubbleSize val="0"/>
        </c:dLbls>
        <c:gapWidth val="150"/>
        <c:axId val="1044388096"/>
        <c:axId val="1044378848"/>
      </c:barChart>
      <c:catAx>
        <c:axId val="1044388096"/>
        <c:scaling>
          <c:orientation val="minMax"/>
        </c:scaling>
        <c:delete val="0"/>
        <c:axPos val="b"/>
        <c:numFmt formatCode="General" sourceLinked="1"/>
        <c:majorTickMark val="out"/>
        <c:minorTickMark val="none"/>
        <c:tickLblPos val="nextTo"/>
        <c:spPr>
          <a:ln w="12700">
            <a:solidFill>
              <a:srgbClr val="0000FF"/>
            </a:solidFill>
            <a:prstDash val="solid"/>
          </a:ln>
        </c:spPr>
        <c:txPr>
          <a:bodyPr rot="0" vert="horz"/>
          <a:lstStyle/>
          <a:p>
            <a:pPr>
              <a:defRPr sz="200" b="0" i="0" u="none" strike="noStrike" baseline="0">
                <a:solidFill>
                  <a:srgbClr val="000000"/>
                </a:solidFill>
                <a:latin typeface="Arial"/>
                <a:ea typeface="Arial"/>
                <a:cs typeface="Arial"/>
              </a:defRPr>
            </a:pPr>
            <a:endParaRPr lang="en-US"/>
          </a:p>
        </c:txPr>
        <c:crossAx val="1044378848"/>
        <c:crosses val="autoZero"/>
        <c:auto val="1"/>
        <c:lblAlgn val="ctr"/>
        <c:lblOffset val="100"/>
        <c:tickLblSkip val="1"/>
        <c:tickMarkSkip val="1"/>
        <c:noMultiLvlLbl val="0"/>
      </c:catAx>
      <c:valAx>
        <c:axId val="1044378848"/>
        <c:scaling>
          <c:orientation val="minMax"/>
          <c:max val="1"/>
          <c:min val="0"/>
        </c:scaling>
        <c:delete val="0"/>
        <c:axPos val="l"/>
        <c:majorGridlines>
          <c:spPr>
            <a:ln w="12700">
              <a:solidFill>
                <a:srgbClr val="0000FF"/>
              </a:solidFill>
              <a:prstDash val="solid"/>
            </a:ln>
          </c:spPr>
        </c:majorGridlines>
        <c:numFmt formatCode="0%" sourceLinked="0"/>
        <c:majorTickMark val="out"/>
        <c:minorTickMark val="none"/>
        <c:tickLblPos val="nextTo"/>
        <c:spPr>
          <a:ln w="12700">
            <a:solidFill>
              <a:srgbClr val="0000FF"/>
            </a:solidFill>
            <a:prstDash val="solid"/>
          </a:ln>
        </c:spPr>
        <c:txPr>
          <a:bodyPr rot="0" vert="horz"/>
          <a:lstStyle/>
          <a:p>
            <a:pPr>
              <a:defRPr sz="800" b="1" i="0" u="none" strike="noStrike" baseline="0">
                <a:solidFill>
                  <a:srgbClr val="3333CC"/>
                </a:solidFill>
                <a:latin typeface="Arial"/>
                <a:ea typeface="Arial"/>
                <a:cs typeface="Arial"/>
              </a:defRPr>
            </a:pPr>
            <a:endParaRPr lang="en-US"/>
          </a:p>
        </c:txPr>
        <c:crossAx val="1044388096"/>
        <c:crosses val="autoZero"/>
        <c:crossBetween val="between"/>
        <c:majorUnit val="0.1"/>
        <c:minorUnit val="1.0000000000000005E-2"/>
      </c:valAx>
      <c:spPr>
        <a:noFill/>
        <a:ln w="25400">
          <a:noFill/>
        </a:ln>
      </c:spPr>
    </c:plotArea>
    <c:plotVisOnly val="1"/>
    <c:dispBlanksAs val="gap"/>
    <c:showDLblsOverMax val="0"/>
  </c:chart>
  <c:spPr>
    <a:solidFill>
      <a:srgbClr val="FFFFFF"/>
    </a:solidFill>
    <a:ln w="9525">
      <a:noFill/>
    </a:ln>
  </c:spPr>
  <c:txPr>
    <a:bodyPr/>
    <a:lstStyle/>
    <a:p>
      <a:pPr>
        <a:defRPr sz="200" b="0" i="0" u="none" strike="noStrike" baseline="0">
          <a:solidFill>
            <a:srgbClr val="000000"/>
          </a:solidFill>
          <a:latin typeface="Arial"/>
          <a:ea typeface="Arial"/>
          <a:cs typeface="Arial"/>
        </a:defRPr>
      </a:pPr>
      <a:endParaRPr lang="en-US"/>
    </a:p>
  </c:txPr>
  <c:printSettings>
    <c:headerFooter alignWithMargins="0"/>
    <c:pageMargins b="1" l="0.75000000000000344" r="0.75000000000000344" t="1" header="0" footer="0"/>
    <c:pageSetup/>
  </c:printSettings>
</c:chartSpace>
</file>

<file path=xl/charts/chart3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200" b="1" i="0" u="none" strike="noStrike" baseline="0">
                <a:solidFill>
                  <a:srgbClr val="000000"/>
                </a:solidFill>
                <a:latin typeface="Arial"/>
                <a:ea typeface="Arial"/>
                <a:cs typeface="Arial"/>
              </a:defRPr>
            </a:pPr>
            <a:r>
              <a:rPr lang="en-US"/>
              <a:t>LOGROS</a:t>
            </a:r>
          </a:p>
        </c:rich>
      </c:tx>
      <c:layout>
        <c:manualLayout>
          <c:xMode val="edge"/>
          <c:yMode val="edge"/>
          <c:x val="0.46239880075966111"/>
          <c:y val="3.0444987480013275E-2"/>
        </c:manualLayout>
      </c:layout>
      <c:overlay val="0"/>
      <c:spPr>
        <a:noFill/>
        <a:ln w="25400">
          <a:noFill/>
        </a:ln>
      </c:spPr>
    </c:title>
    <c:autoTitleDeleted val="0"/>
    <c:plotArea>
      <c:layout>
        <c:manualLayout>
          <c:layoutTarget val="inner"/>
          <c:xMode val="edge"/>
          <c:yMode val="edge"/>
          <c:x val="5.7926886757342831E-2"/>
          <c:y val="0.16861845979679838"/>
          <c:w val="0.92784644928866677"/>
          <c:h val="0.72833806940005352"/>
        </c:manualLayout>
      </c:layout>
      <c:barChart>
        <c:barDir val="col"/>
        <c:grouping val="clustered"/>
        <c:varyColors val="0"/>
        <c:ser>
          <c:idx val="3"/>
          <c:order val="0"/>
          <c:tx>
            <c:v>LOGROS</c:v>
          </c:tx>
          <c:spPr>
            <a:gradFill rotWithShape="0">
              <a:gsLst>
                <a:gs pos="0">
                  <a:srgbClr val="000080"/>
                </a:gs>
                <a:gs pos="100000">
                  <a:srgbClr val="A0E0E0"/>
                </a:gs>
              </a:gsLst>
              <a:lin ang="5400000" scaled="1"/>
            </a:gradFill>
            <a:ln w="25400">
              <a:noFill/>
            </a:ln>
          </c:spPr>
          <c:invertIfNegative val="0"/>
          <c:cat>
            <c:strRef>
              <c:f>'INDICADOR 10'!$C$39:$C$50</c:f>
              <c:strCache>
                <c:ptCount val="12"/>
                <c:pt idx="0">
                  <c:v>Enero</c:v>
                </c:pt>
                <c:pt idx="1">
                  <c:v>Febrero</c:v>
                </c:pt>
                <c:pt idx="2">
                  <c:v>Marzo</c:v>
                </c:pt>
                <c:pt idx="3">
                  <c:v>Abril</c:v>
                </c:pt>
                <c:pt idx="4">
                  <c:v>Mayo</c:v>
                </c:pt>
                <c:pt idx="5">
                  <c:v>Junio</c:v>
                </c:pt>
                <c:pt idx="6">
                  <c:v>Julio</c:v>
                </c:pt>
                <c:pt idx="7">
                  <c:v>Agosto</c:v>
                </c:pt>
                <c:pt idx="8">
                  <c:v>Septiembre</c:v>
                </c:pt>
                <c:pt idx="9">
                  <c:v>Octubre</c:v>
                </c:pt>
                <c:pt idx="10">
                  <c:v>Noviembre</c:v>
                </c:pt>
                <c:pt idx="11">
                  <c:v>Diciembre</c:v>
                </c:pt>
              </c:strCache>
            </c:strRef>
          </c:cat>
          <c:val>
            <c:numRef>
              <c:f>'INDICADOR 10'!$E$39:$E$50</c:f>
              <c:numCache>
                <c:formatCode>0.00%</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extLst>
            <c:ext xmlns:c16="http://schemas.microsoft.com/office/drawing/2014/chart" uri="{C3380CC4-5D6E-409C-BE32-E72D297353CC}">
              <c16:uniqueId val="{00000000-FDF4-486D-968F-B2C10124CA0F}"/>
            </c:ext>
          </c:extLst>
        </c:ser>
        <c:dLbls>
          <c:showLegendKey val="0"/>
          <c:showVal val="0"/>
          <c:showCatName val="0"/>
          <c:showSerName val="0"/>
          <c:showPercent val="0"/>
          <c:showBubbleSize val="0"/>
        </c:dLbls>
        <c:gapWidth val="150"/>
        <c:axId val="1044383744"/>
        <c:axId val="1044384288"/>
      </c:barChart>
      <c:lineChart>
        <c:grouping val="standard"/>
        <c:varyColors val="0"/>
        <c:ser>
          <c:idx val="0"/>
          <c:order val="1"/>
          <c:tx>
            <c:v>META</c:v>
          </c:tx>
          <c:spPr>
            <a:ln w="25400">
              <a:solidFill>
                <a:srgbClr val="008000"/>
              </a:solidFill>
              <a:prstDash val="solid"/>
            </a:ln>
          </c:spPr>
          <c:marker>
            <c:symbol val="diamond"/>
            <c:size val="7"/>
            <c:spPr>
              <a:solidFill>
                <a:srgbClr val="008000"/>
              </a:solidFill>
              <a:ln>
                <a:solidFill>
                  <a:srgbClr val="008000"/>
                </a:solidFill>
                <a:prstDash val="solid"/>
              </a:ln>
            </c:spPr>
          </c:marker>
          <c:val>
            <c:numRef>
              <c:f>'INDICADOR 10'!$D$39:$D$50</c:f>
              <c:numCache>
                <c:formatCode>0%</c:formatCode>
                <c:ptCount val="12"/>
                <c:pt idx="0">
                  <c:v>1</c:v>
                </c:pt>
                <c:pt idx="1">
                  <c:v>1</c:v>
                </c:pt>
                <c:pt idx="2">
                  <c:v>1</c:v>
                </c:pt>
                <c:pt idx="3">
                  <c:v>1</c:v>
                </c:pt>
                <c:pt idx="4">
                  <c:v>1</c:v>
                </c:pt>
                <c:pt idx="5">
                  <c:v>1</c:v>
                </c:pt>
                <c:pt idx="6">
                  <c:v>1</c:v>
                </c:pt>
                <c:pt idx="7">
                  <c:v>1</c:v>
                </c:pt>
                <c:pt idx="8">
                  <c:v>1</c:v>
                </c:pt>
                <c:pt idx="9">
                  <c:v>1</c:v>
                </c:pt>
                <c:pt idx="10">
                  <c:v>1</c:v>
                </c:pt>
                <c:pt idx="11">
                  <c:v>1</c:v>
                </c:pt>
              </c:numCache>
            </c:numRef>
          </c:val>
          <c:smooth val="0"/>
          <c:extLst>
            <c:ext xmlns:c16="http://schemas.microsoft.com/office/drawing/2014/chart" uri="{C3380CC4-5D6E-409C-BE32-E72D297353CC}">
              <c16:uniqueId val="{00000001-FDF4-486D-968F-B2C10124CA0F}"/>
            </c:ext>
          </c:extLst>
        </c:ser>
        <c:ser>
          <c:idx val="1"/>
          <c:order val="2"/>
          <c:tx>
            <c:v>NIVEL CRÍTICO</c:v>
          </c:tx>
          <c:spPr>
            <a:ln w="25400">
              <a:solidFill>
                <a:srgbClr val="FF0000"/>
              </a:solidFill>
              <a:prstDash val="solid"/>
            </a:ln>
          </c:spPr>
          <c:marker>
            <c:symbol val="none"/>
          </c:marker>
          <c:val>
            <c:numRef>
              <c:f>'INDICADOR 10'!$P$39:$P$50</c:f>
              <c:numCache>
                <c:formatCode>0%</c:formatCode>
                <c:ptCount val="12"/>
                <c:pt idx="0">
                  <c:v>26</c:v>
                </c:pt>
                <c:pt idx="1">
                  <c:v>26</c:v>
                </c:pt>
                <c:pt idx="2">
                  <c:v>26</c:v>
                </c:pt>
                <c:pt idx="3">
                  <c:v>26</c:v>
                </c:pt>
                <c:pt idx="4">
                  <c:v>26</c:v>
                </c:pt>
                <c:pt idx="5">
                  <c:v>26</c:v>
                </c:pt>
                <c:pt idx="6">
                  <c:v>26</c:v>
                </c:pt>
                <c:pt idx="7">
                  <c:v>26</c:v>
                </c:pt>
                <c:pt idx="8">
                  <c:v>26</c:v>
                </c:pt>
                <c:pt idx="9">
                  <c:v>26</c:v>
                </c:pt>
                <c:pt idx="10">
                  <c:v>26</c:v>
                </c:pt>
                <c:pt idx="11">
                  <c:v>26</c:v>
                </c:pt>
              </c:numCache>
            </c:numRef>
          </c:val>
          <c:smooth val="0"/>
          <c:extLst>
            <c:ext xmlns:c16="http://schemas.microsoft.com/office/drawing/2014/chart" uri="{C3380CC4-5D6E-409C-BE32-E72D297353CC}">
              <c16:uniqueId val="{00000002-FDF4-486D-968F-B2C10124CA0F}"/>
            </c:ext>
          </c:extLst>
        </c:ser>
        <c:ser>
          <c:idx val="2"/>
          <c:order val="3"/>
          <c:tx>
            <c:v>NIVEL SATISFACTORIO</c:v>
          </c:tx>
          <c:spPr>
            <a:ln w="25400">
              <a:solidFill>
                <a:srgbClr val="FFFF00"/>
              </a:solidFill>
              <a:prstDash val="solid"/>
            </a:ln>
          </c:spPr>
          <c:marker>
            <c:symbol val="none"/>
          </c:marker>
          <c:val>
            <c:numRef>
              <c:f>'INDICADOR 10'!$O$39:$O$50</c:f>
              <c:numCache>
                <c:formatCode>0%</c:formatCode>
                <c:ptCount val="12"/>
                <c:pt idx="0">
                  <c:v>25</c:v>
                </c:pt>
                <c:pt idx="1">
                  <c:v>25</c:v>
                </c:pt>
                <c:pt idx="2">
                  <c:v>25</c:v>
                </c:pt>
                <c:pt idx="3">
                  <c:v>25</c:v>
                </c:pt>
                <c:pt idx="4">
                  <c:v>25</c:v>
                </c:pt>
                <c:pt idx="5">
                  <c:v>25</c:v>
                </c:pt>
                <c:pt idx="6">
                  <c:v>25</c:v>
                </c:pt>
                <c:pt idx="7">
                  <c:v>25</c:v>
                </c:pt>
                <c:pt idx="8">
                  <c:v>25</c:v>
                </c:pt>
                <c:pt idx="9">
                  <c:v>25</c:v>
                </c:pt>
                <c:pt idx="10">
                  <c:v>25</c:v>
                </c:pt>
                <c:pt idx="11">
                  <c:v>25</c:v>
                </c:pt>
              </c:numCache>
            </c:numRef>
          </c:val>
          <c:smooth val="0"/>
          <c:extLst>
            <c:ext xmlns:c16="http://schemas.microsoft.com/office/drawing/2014/chart" uri="{C3380CC4-5D6E-409C-BE32-E72D297353CC}">
              <c16:uniqueId val="{00000003-FDF4-486D-968F-B2C10124CA0F}"/>
            </c:ext>
          </c:extLst>
        </c:ser>
        <c:dLbls>
          <c:showLegendKey val="0"/>
          <c:showVal val="0"/>
          <c:showCatName val="0"/>
          <c:showSerName val="0"/>
          <c:showPercent val="0"/>
          <c:showBubbleSize val="0"/>
        </c:dLbls>
        <c:marker val="1"/>
        <c:smooth val="0"/>
        <c:axId val="1044383744"/>
        <c:axId val="1044384288"/>
      </c:lineChart>
      <c:catAx>
        <c:axId val="1044383744"/>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900" b="1" i="0" u="none" strike="noStrike" baseline="0">
                <a:solidFill>
                  <a:srgbClr val="3333CC"/>
                </a:solidFill>
                <a:latin typeface="Arial"/>
                <a:ea typeface="Arial"/>
                <a:cs typeface="Arial"/>
              </a:defRPr>
            </a:pPr>
            <a:endParaRPr lang="en-US"/>
          </a:p>
        </c:txPr>
        <c:crossAx val="1044384288"/>
        <c:crosses val="autoZero"/>
        <c:auto val="1"/>
        <c:lblAlgn val="ctr"/>
        <c:lblOffset val="100"/>
        <c:tickLblSkip val="1"/>
        <c:tickMarkSkip val="1"/>
        <c:noMultiLvlLbl val="0"/>
      </c:catAx>
      <c:valAx>
        <c:axId val="1044384288"/>
        <c:scaling>
          <c:orientation val="minMax"/>
          <c:max val="1"/>
          <c:min val="0"/>
        </c:scaling>
        <c:delete val="0"/>
        <c:axPos val="l"/>
        <c:majorGridlines>
          <c:spPr>
            <a:ln w="3175">
              <a:solidFill>
                <a:srgbClr val="0000FF"/>
              </a:solidFill>
              <a:prstDash val="solid"/>
            </a:ln>
          </c:spPr>
        </c:majorGridlines>
        <c:numFmt formatCode="0%" sourceLinked="0"/>
        <c:majorTickMark val="out"/>
        <c:minorTickMark val="none"/>
        <c:tickLblPos val="nextTo"/>
        <c:spPr>
          <a:ln w="3175">
            <a:solidFill>
              <a:srgbClr val="3366FF"/>
            </a:solidFill>
            <a:prstDash val="solid"/>
          </a:ln>
        </c:spPr>
        <c:txPr>
          <a:bodyPr rot="0" vert="horz"/>
          <a:lstStyle/>
          <a:p>
            <a:pPr>
              <a:defRPr sz="900" b="1" i="0" u="none" strike="noStrike" baseline="0">
                <a:solidFill>
                  <a:srgbClr val="3333CC"/>
                </a:solidFill>
                <a:latin typeface="Arial"/>
                <a:ea typeface="Arial"/>
                <a:cs typeface="Arial"/>
              </a:defRPr>
            </a:pPr>
            <a:endParaRPr lang="en-US"/>
          </a:p>
        </c:txPr>
        <c:crossAx val="1044383744"/>
        <c:crosses val="autoZero"/>
        <c:crossBetween val="between"/>
        <c:majorUnit val="0.1"/>
        <c:minorUnit val="2.0000000000000011E-2"/>
      </c:valAx>
      <c:spPr>
        <a:noFill/>
        <a:ln w="12700">
          <a:solidFill>
            <a:srgbClr val="808080"/>
          </a:solidFill>
          <a:prstDash val="solid"/>
        </a:ln>
      </c:spPr>
    </c:plotArea>
    <c:plotVisOnly val="1"/>
    <c:dispBlanksAs val="gap"/>
    <c:showDLblsOverMax val="0"/>
  </c:chart>
  <c:spPr>
    <a:noFill/>
    <a:ln w="9525">
      <a:noFill/>
    </a:ln>
  </c:spPr>
  <c:txPr>
    <a:bodyPr/>
    <a:lstStyle/>
    <a:p>
      <a:pPr>
        <a:defRPr sz="1175" b="0" i="0" u="none" strike="noStrike" baseline="0">
          <a:solidFill>
            <a:srgbClr val="000000"/>
          </a:solidFill>
          <a:latin typeface="Arial"/>
          <a:ea typeface="Arial"/>
          <a:cs typeface="Arial"/>
        </a:defRPr>
      </a:pPr>
      <a:endParaRPr lang="en-US"/>
    </a:p>
  </c:txPr>
  <c:printSettings>
    <c:headerFooter alignWithMargins="0"/>
    <c:pageMargins b="1" l="0.75000000000000366" r="0.75000000000000366" t="1" header="0" footer="0"/>
    <c:pageSetup/>
  </c:printSettings>
</c:chartSpace>
</file>

<file path=xl/charts/chart3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35374384661887903"/>
          <c:y val="6.8306193183789013E-2"/>
          <c:w val="0.55102406877171539"/>
          <c:h val="0.85792578638839812"/>
        </c:manualLayout>
      </c:layout>
      <c:barChart>
        <c:barDir val="col"/>
        <c:grouping val="clustered"/>
        <c:varyColors val="0"/>
        <c:ser>
          <c:idx val="0"/>
          <c:order val="0"/>
          <c:spPr>
            <a:gradFill rotWithShape="0">
              <a:gsLst>
                <a:gs pos="0">
                  <a:srgbClr val="666699"/>
                </a:gs>
                <a:gs pos="100000">
                  <a:srgbClr val="666699">
                    <a:gamma/>
                    <a:tint val="0"/>
                    <a:invGamma/>
                  </a:srgbClr>
                </a:gs>
              </a:gsLst>
              <a:lin ang="5400000" scaled="1"/>
            </a:gradFill>
            <a:ln w="25400">
              <a:noFill/>
            </a:ln>
          </c:spPr>
          <c:invertIfNegative val="0"/>
          <c:val>
            <c:numRef>
              <c:f>'INDICADOR 17'!$D$51</c:f>
              <c:numCache>
                <c:formatCode>0%</c:formatCode>
                <c:ptCount val="1"/>
                <c:pt idx="0">
                  <c:v>0</c:v>
                </c:pt>
              </c:numCache>
            </c:numRef>
          </c:val>
          <c:extLst>
            <c:ext xmlns:c16="http://schemas.microsoft.com/office/drawing/2014/chart" uri="{C3380CC4-5D6E-409C-BE32-E72D297353CC}">
              <c16:uniqueId val="{00000000-4651-4347-933C-E07CB3648F5F}"/>
            </c:ext>
          </c:extLst>
        </c:ser>
        <c:ser>
          <c:idx val="1"/>
          <c:order val="1"/>
          <c:spPr>
            <a:gradFill rotWithShape="0">
              <a:gsLst>
                <a:gs pos="0">
                  <a:srgbClr val="802060"/>
                </a:gs>
                <a:gs pos="100000">
                  <a:srgbClr val="802060">
                    <a:gamma/>
                    <a:tint val="0"/>
                    <a:invGamma/>
                  </a:srgbClr>
                </a:gs>
              </a:gsLst>
              <a:lin ang="5400000" scaled="1"/>
            </a:gradFill>
            <a:ln w="25400">
              <a:noFill/>
            </a:ln>
          </c:spPr>
          <c:invertIfNegative val="0"/>
          <c:val>
            <c:numRef>
              <c:f>'INDICADOR 17'!$E$51</c:f>
              <c:numCache>
                <c:formatCode>0.00%</c:formatCode>
                <c:ptCount val="1"/>
                <c:pt idx="0">
                  <c:v>0</c:v>
                </c:pt>
              </c:numCache>
            </c:numRef>
          </c:val>
          <c:extLst>
            <c:ext xmlns:c16="http://schemas.microsoft.com/office/drawing/2014/chart" uri="{C3380CC4-5D6E-409C-BE32-E72D297353CC}">
              <c16:uniqueId val="{00000001-4651-4347-933C-E07CB3648F5F}"/>
            </c:ext>
          </c:extLst>
        </c:ser>
        <c:dLbls>
          <c:showLegendKey val="0"/>
          <c:showVal val="0"/>
          <c:showCatName val="0"/>
          <c:showSerName val="0"/>
          <c:showPercent val="0"/>
          <c:showBubbleSize val="0"/>
        </c:dLbls>
        <c:gapWidth val="150"/>
        <c:axId val="1044381568"/>
        <c:axId val="1044381024"/>
      </c:barChart>
      <c:catAx>
        <c:axId val="1044381568"/>
        <c:scaling>
          <c:orientation val="minMax"/>
        </c:scaling>
        <c:delete val="0"/>
        <c:axPos val="b"/>
        <c:numFmt formatCode="General" sourceLinked="1"/>
        <c:majorTickMark val="out"/>
        <c:minorTickMark val="none"/>
        <c:tickLblPos val="nextTo"/>
        <c:spPr>
          <a:ln w="12700">
            <a:solidFill>
              <a:srgbClr val="0000FF"/>
            </a:solidFill>
            <a:prstDash val="solid"/>
          </a:ln>
        </c:spPr>
        <c:txPr>
          <a:bodyPr rot="0" vert="horz"/>
          <a:lstStyle/>
          <a:p>
            <a:pPr>
              <a:defRPr sz="200" b="0" i="0" u="none" strike="noStrike" baseline="0">
                <a:solidFill>
                  <a:srgbClr val="000000"/>
                </a:solidFill>
                <a:latin typeface="Arial"/>
                <a:ea typeface="Arial"/>
                <a:cs typeface="Arial"/>
              </a:defRPr>
            </a:pPr>
            <a:endParaRPr lang="en-US"/>
          </a:p>
        </c:txPr>
        <c:crossAx val="1044381024"/>
        <c:crosses val="autoZero"/>
        <c:auto val="1"/>
        <c:lblAlgn val="ctr"/>
        <c:lblOffset val="100"/>
        <c:tickLblSkip val="1"/>
        <c:tickMarkSkip val="1"/>
        <c:noMultiLvlLbl val="0"/>
      </c:catAx>
      <c:valAx>
        <c:axId val="1044381024"/>
        <c:scaling>
          <c:orientation val="minMax"/>
          <c:max val="1"/>
          <c:min val="0"/>
        </c:scaling>
        <c:delete val="0"/>
        <c:axPos val="l"/>
        <c:majorGridlines>
          <c:spPr>
            <a:ln w="12700">
              <a:solidFill>
                <a:srgbClr val="0000FF"/>
              </a:solidFill>
              <a:prstDash val="solid"/>
            </a:ln>
          </c:spPr>
        </c:majorGridlines>
        <c:numFmt formatCode="0%" sourceLinked="0"/>
        <c:majorTickMark val="out"/>
        <c:minorTickMark val="none"/>
        <c:tickLblPos val="nextTo"/>
        <c:spPr>
          <a:ln w="12700">
            <a:solidFill>
              <a:srgbClr val="0000FF"/>
            </a:solidFill>
            <a:prstDash val="solid"/>
          </a:ln>
        </c:spPr>
        <c:txPr>
          <a:bodyPr rot="0" vert="horz"/>
          <a:lstStyle/>
          <a:p>
            <a:pPr>
              <a:defRPr sz="800" b="1" i="0" u="none" strike="noStrike" baseline="0">
                <a:solidFill>
                  <a:srgbClr val="3333CC"/>
                </a:solidFill>
                <a:latin typeface="Arial"/>
                <a:ea typeface="Arial"/>
                <a:cs typeface="Arial"/>
              </a:defRPr>
            </a:pPr>
            <a:endParaRPr lang="en-US"/>
          </a:p>
        </c:txPr>
        <c:crossAx val="1044381568"/>
        <c:crosses val="autoZero"/>
        <c:crossBetween val="between"/>
        <c:majorUnit val="0.1"/>
        <c:minorUnit val="1.0000000000000005E-2"/>
      </c:valAx>
      <c:spPr>
        <a:noFill/>
        <a:ln w="25400">
          <a:noFill/>
        </a:ln>
      </c:spPr>
    </c:plotArea>
    <c:plotVisOnly val="1"/>
    <c:dispBlanksAs val="gap"/>
    <c:showDLblsOverMax val="0"/>
  </c:chart>
  <c:spPr>
    <a:solidFill>
      <a:srgbClr val="FFFFFF"/>
    </a:solidFill>
    <a:ln w="9525">
      <a:noFill/>
    </a:ln>
  </c:spPr>
  <c:txPr>
    <a:bodyPr/>
    <a:lstStyle/>
    <a:p>
      <a:pPr>
        <a:defRPr sz="200" b="0" i="0" u="none" strike="noStrike" baseline="0">
          <a:solidFill>
            <a:srgbClr val="000000"/>
          </a:solidFill>
          <a:latin typeface="Arial"/>
          <a:ea typeface="Arial"/>
          <a:cs typeface="Arial"/>
        </a:defRPr>
      </a:pPr>
      <a:endParaRPr lang="en-US"/>
    </a:p>
  </c:txPr>
  <c:printSettings>
    <c:headerFooter alignWithMargins="0"/>
    <c:pageMargins b="1" l="0.75000000000000366" r="0.75000000000000366" t="1" header="0" footer="0"/>
    <c:pageSetup/>
  </c:printSettings>
</c:chartSpace>
</file>

<file path=xl/charts/chart3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200" b="1" i="0" u="none" strike="noStrike" baseline="0">
                <a:solidFill>
                  <a:srgbClr val="000000"/>
                </a:solidFill>
                <a:latin typeface="Arial"/>
                <a:ea typeface="Arial"/>
                <a:cs typeface="Arial"/>
              </a:defRPr>
            </a:pPr>
            <a:r>
              <a:rPr lang="en-US"/>
              <a:t>LOGROS</a:t>
            </a:r>
          </a:p>
        </c:rich>
      </c:tx>
      <c:layout>
        <c:manualLayout>
          <c:xMode val="edge"/>
          <c:yMode val="edge"/>
          <c:x val="0.46239880075966111"/>
          <c:y val="3.0444987480013275E-2"/>
        </c:manualLayout>
      </c:layout>
      <c:overlay val="0"/>
      <c:spPr>
        <a:noFill/>
        <a:ln w="25400">
          <a:noFill/>
        </a:ln>
      </c:spPr>
    </c:title>
    <c:autoTitleDeleted val="0"/>
    <c:plotArea>
      <c:layout>
        <c:manualLayout>
          <c:layoutTarget val="inner"/>
          <c:xMode val="edge"/>
          <c:yMode val="edge"/>
          <c:x val="5.7926886757342831E-2"/>
          <c:y val="0.16861845979679846"/>
          <c:w val="0.92784644928866677"/>
          <c:h val="0.72833806940005352"/>
        </c:manualLayout>
      </c:layout>
      <c:barChart>
        <c:barDir val="col"/>
        <c:grouping val="clustered"/>
        <c:varyColors val="0"/>
        <c:ser>
          <c:idx val="3"/>
          <c:order val="0"/>
          <c:tx>
            <c:v>LOGROS</c:v>
          </c:tx>
          <c:spPr>
            <a:gradFill rotWithShape="0">
              <a:gsLst>
                <a:gs pos="0">
                  <a:srgbClr val="000080"/>
                </a:gs>
                <a:gs pos="100000">
                  <a:srgbClr val="A0E0E0"/>
                </a:gs>
              </a:gsLst>
              <a:lin ang="5400000" scaled="1"/>
            </a:gradFill>
            <a:ln w="25400">
              <a:noFill/>
            </a:ln>
          </c:spPr>
          <c:invertIfNegative val="0"/>
          <c:cat>
            <c:strRef>
              <c:f>'INDICADOR 10'!$C$39:$C$50</c:f>
              <c:strCache>
                <c:ptCount val="12"/>
                <c:pt idx="0">
                  <c:v>Enero</c:v>
                </c:pt>
                <c:pt idx="1">
                  <c:v>Febrero</c:v>
                </c:pt>
                <c:pt idx="2">
                  <c:v>Marzo</c:v>
                </c:pt>
                <c:pt idx="3">
                  <c:v>Abril</c:v>
                </c:pt>
                <c:pt idx="4">
                  <c:v>Mayo</c:v>
                </c:pt>
                <c:pt idx="5">
                  <c:v>Junio</c:v>
                </c:pt>
                <c:pt idx="6">
                  <c:v>Julio</c:v>
                </c:pt>
                <c:pt idx="7">
                  <c:v>Agosto</c:v>
                </c:pt>
                <c:pt idx="8">
                  <c:v>Septiembre</c:v>
                </c:pt>
                <c:pt idx="9">
                  <c:v>Octubre</c:v>
                </c:pt>
                <c:pt idx="10">
                  <c:v>Noviembre</c:v>
                </c:pt>
                <c:pt idx="11">
                  <c:v>Diciembre</c:v>
                </c:pt>
              </c:strCache>
            </c:strRef>
          </c:cat>
          <c:val>
            <c:numRef>
              <c:f>'INDICADOR 10'!$E$39:$E$50</c:f>
              <c:numCache>
                <c:formatCode>0.00%</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extLst>
            <c:ext xmlns:c16="http://schemas.microsoft.com/office/drawing/2014/chart" uri="{C3380CC4-5D6E-409C-BE32-E72D297353CC}">
              <c16:uniqueId val="{00000000-9B1C-4776-8BE4-D2D6F2B2FFBE}"/>
            </c:ext>
          </c:extLst>
        </c:ser>
        <c:dLbls>
          <c:showLegendKey val="0"/>
          <c:showVal val="0"/>
          <c:showCatName val="0"/>
          <c:showSerName val="0"/>
          <c:showPercent val="0"/>
          <c:showBubbleSize val="0"/>
        </c:dLbls>
        <c:gapWidth val="150"/>
        <c:axId val="1044390272"/>
        <c:axId val="1044380480"/>
      </c:barChart>
      <c:lineChart>
        <c:grouping val="standard"/>
        <c:varyColors val="0"/>
        <c:ser>
          <c:idx val="0"/>
          <c:order val="1"/>
          <c:tx>
            <c:v>META</c:v>
          </c:tx>
          <c:spPr>
            <a:ln w="25400">
              <a:solidFill>
                <a:srgbClr val="008000"/>
              </a:solidFill>
              <a:prstDash val="solid"/>
            </a:ln>
          </c:spPr>
          <c:marker>
            <c:symbol val="diamond"/>
            <c:size val="7"/>
            <c:spPr>
              <a:solidFill>
                <a:srgbClr val="008000"/>
              </a:solidFill>
              <a:ln>
                <a:solidFill>
                  <a:srgbClr val="008000"/>
                </a:solidFill>
                <a:prstDash val="solid"/>
              </a:ln>
            </c:spPr>
          </c:marker>
          <c:val>
            <c:numRef>
              <c:f>'INDICADOR 10'!$D$39:$D$50</c:f>
              <c:numCache>
                <c:formatCode>0%</c:formatCode>
                <c:ptCount val="12"/>
                <c:pt idx="0">
                  <c:v>1</c:v>
                </c:pt>
                <c:pt idx="1">
                  <c:v>1</c:v>
                </c:pt>
                <c:pt idx="2">
                  <c:v>1</c:v>
                </c:pt>
                <c:pt idx="3">
                  <c:v>1</c:v>
                </c:pt>
                <c:pt idx="4">
                  <c:v>1</c:v>
                </c:pt>
                <c:pt idx="5">
                  <c:v>1</c:v>
                </c:pt>
                <c:pt idx="6">
                  <c:v>1</c:v>
                </c:pt>
                <c:pt idx="7">
                  <c:v>1</c:v>
                </c:pt>
                <c:pt idx="8">
                  <c:v>1</c:v>
                </c:pt>
                <c:pt idx="9">
                  <c:v>1</c:v>
                </c:pt>
                <c:pt idx="10">
                  <c:v>1</c:v>
                </c:pt>
                <c:pt idx="11">
                  <c:v>1</c:v>
                </c:pt>
              </c:numCache>
            </c:numRef>
          </c:val>
          <c:smooth val="0"/>
          <c:extLst>
            <c:ext xmlns:c16="http://schemas.microsoft.com/office/drawing/2014/chart" uri="{C3380CC4-5D6E-409C-BE32-E72D297353CC}">
              <c16:uniqueId val="{00000001-9B1C-4776-8BE4-D2D6F2B2FFBE}"/>
            </c:ext>
          </c:extLst>
        </c:ser>
        <c:ser>
          <c:idx val="1"/>
          <c:order val="2"/>
          <c:tx>
            <c:v>NIVEL CRÍTICO</c:v>
          </c:tx>
          <c:spPr>
            <a:ln w="25400">
              <a:solidFill>
                <a:srgbClr val="FF0000"/>
              </a:solidFill>
              <a:prstDash val="solid"/>
            </a:ln>
          </c:spPr>
          <c:marker>
            <c:symbol val="none"/>
          </c:marker>
          <c:val>
            <c:numRef>
              <c:f>'INDICADOR 10'!$P$39:$P$50</c:f>
              <c:numCache>
                <c:formatCode>0%</c:formatCode>
                <c:ptCount val="12"/>
                <c:pt idx="0">
                  <c:v>26</c:v>
                </c:pt>
                <c:pt idx="1">
                  <c:v>26</c:v>
                </c:pt>
                <c:pt idx="2">
                  <c:v>26</c:v>
                </c:pt>
                <c:pt idx="3">
                  <c:v>26</c:v>
                </c:pt>
                <c:pt idx="4">
                  <c:v>26</c:v>
                </c:pt>
                <c:pt idx="5">
                  <c:v>26</c:v>
                </c:pt>
                <c:pt idx="6">
                  <c:v>26</c:v>
                </c:pt>
                <c:pt idx="7">
                  <c:v>26</c:v>
                </c:pt>
                <c:pt idx="8">
                  <c:v>26</c:v>
                </c:pt>
                <c:pt idx="9">
                  <c:v>26</c:v>
                </c:pt>
                <c:pt idx="10">
                  <c:v>26</c:v>
                </c:pt>
                <c:pt idx="11">
                  <c:v>26</c:v>
                </c:pt>
              </c:numCache>
            </c:numRef>
          </c:val>
          <c:smooth val="0"/>
          <c:extLst>
            <c:ext xmlns:c16="http://schemas.microsoft.com/office/drawing/2014/chart" uri="{C3380CC4-5D6E-409C-BE32-E72D297353CC}">
              <c16:uniqueId val="{00000002-9B1C-4776-8BE4-D2D6F2B2FFBE}"/>
            </c:ext>
          </c:extLst>
        </c:ser>
        <c:ser>
          <c:idx val="2"/>
          <c:order val="3"/>
          <c:tx>
            <c:v>NIVEL SATISFACTORIO</c:v>
          </c:tx>
          <c:spPr>
            <a:ln w="25400">
              <a:solidFill>
                <a:srgbClr val="FFFF00"/>
              </a:solidFill>
              <a:prstDash val="solid"/>
            </a:ln>
          </c:spPr>
          <c:marker>
            <c:symbol val="none"/>
          </c:marker>
          <c:val>
            <c:numRef>
              <c:f>'INDICADOR 10'!$O$39:$O$50</c:f>
              <c:numCache>
                <c:formatCode>0%</c:formatCode>
                <c:ptCount val="12"/>
                <c:pt idx="0">
                  <c:v>25</c:v>
                </c:pt>
                <c:pt idx="1">
                  <c:v>25</c:v>
                </c:pt>
                <c:pt idx="2">
                  <c:v>25</c:v>
                </c:pt>
                <c:pt idx="3">
                  <c:v>25</c:v>
                </c:pt>
                <c:pt idx="4">
                  <c:v>25</c:v>
                </c:pt>
                <c:pt idx="5">
                  <c:v>25</c:v>
                </c:pt>
                <c:pt idx="6">
                  <c:v>25</c:v>
                </c:pt>
                <c:pt idx="7">
                  <c:v>25</c:v>
                </c:pt>
                <c:pt idx="8">
                  <c:v>25</c:v>
                </c:pt>
                <c:pt idx="9">
                  <c:v>25</c:v>
                </c:pt>
                <c:pt idx="10">
                  <c:v>25</c:v>
                </c:pt>
                <c:pt idx="11">
                  <c:v>25</c:v>
                </c:pt>
              </c:numCache>
            </c:numRef>
          </c:val>
          <c:smooth val="0"/>
          <c:extLst>
            <c:ext xmlns:c16="http://schemas.microsoft.com/office/drawing/2014/chart" uri="{C3380CC4-5D6E-409C-BE32-E72D297353CC}">
              <c16:uniqueId val="{00000003-9B1C-4776-8BE4-D2D6F2B2FFBE}"/>
            </c:ext>
          </c:extLst>
        </c:ser>
        <c:dLbls>
          <c:showLegendKey val="0"/>
          <c:showVal val="0"/>
          <c:showCatName val="0"/>
          <c:showSerName val="0"/>
          <c:showPercent val="0"/>
          <c:showBubbleSize val="0"/>
        </c:dLbls>
        <c:marker val="1"/>
        <c:smooth val="0"/>
        <c:axId val="1044390272"/>
        <c:axId val="1044380480"/>
      </c:lineChart>
      <c:catAx>
        <c:axId val="1044390272"/>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900" b="1" i="0" u="none" strike="noStrike" baseline="0">
                <a:solidFill>
                  <a:srgbClr val="3333CC"/>
                </a:solidFill>
                <a:latin typeface="Arial"/>
                <a:ea typeface="Arial"/>
                <a:cs typeface="Arial"/>
              </a:defRPr>
            </a:pPr>
            <a:endParaRPr lang="en-US"/>
          </a:p>
        </c:txPr>
        <c:crossAx val="1044380480"/>
        <c:crosses val="autoZero"/>
        <c:auto val="1"/>
        <c:lblAlgn val="ctr"/>
        <c:lblOffset val="100"/>
        <c:tickLblSkip val="1"/>
        <c:tickMarkSkip val="1"/>
        <c:noMultiLvlLbl val="0"/>
      </c:catAx>
      <c:valAx>
        <c:axId val="1044380480"/>
        <c:scaling>
          <c:orientation val="minMax"/>
          <c:max val="1"/>
          <c:min val="0"/>
        </c:scaling>
        <c:delete val="0"/>
        <c:axPos val="l"/>
        <c:majorGridlines>
          <c:spPr>
            <a:ln w="3175">
              <a:solidFill>
                <a:srgbClr val="0000FF"/>
              </a:solidFill>
              <a:prstDash val="solid"/>
            </a:ln>
          </c:spPr>
        </c:majorGridlines>
        <c:numFmt formatCode="0%" sourceLinked="0"/>
        <c:majorTickMark val="out"/>
        <c:minorTickMark val="none"/>
        <c:tickLblPos val="nextTo"/>
        <c:spPr>
          <a:ln w="3175">
            <a:solidFill>
              <a:srgbClr val="3366FF"/>
            </a:solidFill>
            <a:prstDash val="solid"/>
          </a:ln>
        </c:spPr>
        <c:txPr>
          <a:bodyPr rot="0" vert="horz"/>
          <a:lstStyle/>
          <a:p>
            <a:pPr>
              <a:defRPr sz="900" b="1" i="0" u="none" strike="noStrike" baseline="0">
                <a:solidFill>
                  <a:srgbClr val="3333CC"/>
                </a:solidFill>
                <a:latin typeface="Arial"/>
                <a:ea typeface="Arial"/>
                <a:cs typeface="Arial"/>
              </a:defRPr>
            </a:pPr>
            <a:endParaRPr lang="en-US"/>
          </a:p>
        </c:txPr>
        <c:crossAx val="1044390272"/>
        <c:crosses val="autoZero"/>
        <c:crossBetween val="between"/>
        <c:majorUnit val="0.1"/>
        <c:minorUnit val="2.0000000000000011E-2"/>
      </c:valAx>
      <c:spPr>
        <a:noFill/>
        <a:ln w="12700">
          <a:solidFill>
            <a:srgbClr val="808080"/>
          </a:solidFill>
          <a:prstDash val="solid"/>
        </a:ln>
      </c:spPr>
    </c:plotArea>
    <c:plotVisOnly val="1"/>
    <c:dispBlanksAs val="gap"/>
    <c:showDLblsOverMax val="0"/>
  </c:chart>
  <c:spPr>
    <a:noFill/>
    <a:ln w="9525">
      <a:noFill/>
    </a:ln>
  </c:spPr>
  <c:txPr>
    <a:bodyPr/>
    <a:lstStyle/>
    <a:p>
      <a:pPr>
        <a:defRPr sz="1175" b="0" i="0" u="none" strike="noStrike" baseline="0">
          <a:solidFill>
            <a:srgbClr val="000000"/>
          </a:solidFill>
          <a:latin typeface="Arial"/>
          <a:ea typeface="Arial"/>
          <a:cs typeface="Arial"/>
        </a:defRPr>
      </a:pPr>
      <a:endParaRPr lang="en-US"/>
    </a:p>
  </c:txPr>
  <c:printSettings>
    <c:headerFooter alignWithMargins="0"/>
    <c:pageMargins b="1" l="0.75000000000000389" r="0.75000000000000389" t="1" header="0" footer="0"/>
    <c:pageSetup/>
  </c:printSettings>
</c:chartSpace>
</file>

<file path=xl/charts/chart4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35374384661887903"/>
          <c:y val="6.8306193183789013E-2"/>
          <c:w val="0.55102406877171539"/>
          <c:h val="0.85792578638839856"/>
        </c:manualLayout>
      </c:layout>
      <c:barChart>
        <c:barDir val="col"/>
        <c:grouping val="clustered"/>
        <c:varyColors val="0"/>
        <c:ser>
          <c:idx val="0"/>
          <c:order val="0"/>
          <c:spPr>
            <a:gradFill rotWithShape="0">
              <a:gsLst>
                <a:gs pos="0">
                  <a:srgbClr val="666699"/>
                </a:gs>
                <a:gs pos="100000">
                  <a:srgbClr val="666699">
                    <a:gamma/>
                    <a:tint val="0"/>
                    <a:invGamma/>
                  </a:srgbClr>
                </a:gs>
              </a:gsLst>
              <a:lin ang="5400000" scaled="1"/>
            </a:gradFill>
            <a:ln w="25400">
              <a:noFill/>
            </a:ln>
          </c:spPr>
          <c:invertIfNegative val="0"/>
          <c:val>
            <c:numRef>
              <c:f>'INDICADOR 18'!$D$51</c:f>
              <c:numCache>
                <c:formatCode>0%</c:formatCode>
                <c:ptCount val="1"/>
                <c:pt idx="0">
                  <c:v>0</c:v>
                </c:pt>
              </c:numCache>
            </c:numRef>
          </c:val>
          <c:extLst>
            <c:ext xmlns:c16="http://schemas.microsoft.com/office/drawing/2014/chart" uri="{C3380CC4-5D6E-409C-BE32-E72D297353CC}">
              <c16:uniqueId val="{00000000-D4E1-48D9-8522-6AC98875A571}"/>
            </c:ext>
          </c:extLst>
        </c:ser>
        <c:ser>
          <c:idx val="1"/>
          <c:order val="1"/>
          <c:spPr>
            <a:gradFill rotWithShape="0">
              <a:gsLst>
                <a:gs pos="0">
                  <a:srgbClr val="802060"/>
                </a:gs>
                <a:gs pos="100000">
                  <a:srgbClr val="802060">
                    <a:gamma/>
                    <a:tint val="0"/>
                    <a:invGamma/>
                  </a:srgbClr>
                </a:gs>
              </a:gsLst>
              <a:lin ang="5400000" scaled="1"/>
            </a:gradFill>
            <a:ln w="25400">
              <a:noFill/>
            </a:ln>
          </c:spPr>
          <c:invertIfNegative val="0"/>
          <c:val>
            <c:numRef>
              <c:f>'INDICADOR 18'!$E$51</c:f>
              <c:numCache>
                <c:formatCode>0.00%</c:formatCode>
                <c:ptCount val="1"/>
                <c:pt idx="0">
                  <c:v>0</c:v>
                </c:pt>
              </c:numCache>
            </c:numRef>
          </c:val>
          <c:extLst>
            <c:ext xmlns:c16="http://schemas.microsoft.com/office/drawing/2014/chart" uri="{C3380CC4-5D6E-409C-BE32-E72D297353CC}">
              <c16:uniqueId val="{00000001-D4E1-48D9-8522-6AC98875A571}"/>
            </c:ext>
          </c:extLst>
        </c:ser>
        <c:dLbls>
          <c:showLegendKey val="0"/>
          <c:showVal val="0"/>
          <c:showCatName val="0"/>
          <c:showSerName val="0"/>
          <c:showPercent val="0"/>
          <c:showBubbleSize val="0"/>
        </c:dLbls>
        <c:gapWidth val="150"/>
        <c:axId val="1042969264"/>
        <c:axId val="1042974704"/>
      </c:barChart>
      <c:catAx>
        <c:axId val="1042969264"/>
        <c:scaling>
          <c:orientation val="minMax"/>
        </c:scaling>
        <c:delete val="0"/>
        <c:axPos val="b"/>
        <c:numFmt formatCode="General" sourceLinked="1"/>
        <c:majorTickMark val="out"/>
        <c:minorTickMark val="none"/>
        <c:tickLblPos val="nextTo"/>
        <c:spPr>
          <a:ln w="12700">
            <a:solidFill>
              <a:srgbClr val="0000FF"/>
            </a:solidFill>
            <a:prstDash val="solid"/>
          </a:ln>
        </c:spPr>
        <c:txPr>
          <a:bodyPr rot="0" vert="horz"/>
          <a:lstStyle/>
          <a:p>
            <a:pPr>
              <a:defRPr sz="200" b="0" i="0" u="none" strike="noStrike" baseline="0">
                <a:solidFill>
                  <a:srgbClr val="000000"/>
                </a:solidFill>
                <a:latin typeface="Arial"/>
                <a:ea typeface="Arial"/>
                <a:cs typeface="Arial"/>
              </a:defRPr>
            </a:pPr>
            <a:endParaRPr lang="en-US"/>
          </a:p>
        </c:txPr>
        <c:crossAx val="1042974704"/>
        <c:crosses val="autoZero"/>
        <c:auto val="1"/>
        <c:lblAlgn val="ctr"/>
        <c:lblOffset val="100"/>
        <c:tickLblSkip val="1"/>
        <c:tickMarkSkip val="1"/>
        <c:noMultiLvlLbl val="0"/>
      </c:catAx>
      <c:valAx>
        <c:axId val="1042974704"/>
        <c:scaling>
          <c:orientation val="minMax"/>
          <c:max val="1"/>
          <c:min val="0"/>
        </c:scaling>
        <c:delete val="0"/>
        <c:axPos val="l"/>
        <c:majorGridlines>
          <c:spPr>
            <a:ln w="12700">
              <a:solidFill>
                <a:srgbClr val="0000FF"/>
              </a:solidFill>
              <a:prstDash val="solid"/>
            </a:ln>
          </c:spPr>
        </c:majorGridlines>
        <c:numFmt formatCode="0%" sourceLinked="0"/>
        <c:majorTickMark val="out"/>
        <c:minorTickMark val="none"/>
        <c:tickLblPos val="nextTo"/>
        <c:spPr>
          <a:ln w="12700">
            <a:solidFill>
              <a:srgbClr val="0000FF"/>
            </a:solidFill>
            <a:prstDash val="solid"/>
          </a:ln>
        </c:spPr>
        <c:txPr>
          <a:bodyPr rot="0" vert="horz"/>
          <a:lstStyle/>
          <a:p>
            <a:pPr>
              <a:defRPr sz="800" b="1" i="0" u="none" strike="noStrike" baseline="0">
                <a:solidFill>
                  <a:srgbClr val="3333CC"/>
                </a:solidFill>
                <a:latin typeface="Arial"/>
                <a:ea typeface="Arial"/>
                <a:cs typeface="Arial"/>
              </a:defRPr>
            </a:pPr>
            <a:endParaRPr lang="en-US"/>
          </a:p>
        </c:txPr>
        <c:crossAx val="1042969264"/>
        <c:crosses val="autoZero"/>
        <c:crossBetween val="between"/>
        <c:majorUnit val="0.1"/>
        <c:minorUnit val="1.0000000000000005E-2"/>
      </c:valAx>
      <c:spPr>
        <a:noFill/>
        <a:ln w="25400">
          <a:noFill/>
        </a:ln>
      </c:spPr>
    </c:plotArea>
    <c:plotVisOnly val="1"/>
    <c:dispBlanksAs val="gap"/>
    <c:showDLblsOverMax val="0"/>
  </c:chart>
  <c:spPr>
    <a:solidFill>
      <a:srgbClr val="FFFFFF"/>
    </a:solidFill>
    <a:ln w="9525">
      <a:noFill/>
    </a:ln>
  </c:spPr>
  <c:txPr>
    <a:bodyPr/>
    <a:lstStyle/>
    <a:p>
      <a:pPr>
        <a:defRPr sz="200" b="0" i="0" u="none" strike="noStrike" baseline="0">
          <a:solidFill>
            <a:srgbClr val="000000"/>
          </a:solidFill>
          <a:latin typeface="Arial"/>
          <a:ea typeface="Arial"/>
          <a:cs typeface="Arial"/>
        </a:defRPr>
      </a:pPr>
      <a:endParaRPr lang="en-US"/>
    </a:p>
  </c:txPr>
  <c:printSettings>
    <c:headerFooter alignWithMargins="0"/>
    <c:pageMargins b="1" l="0.75000000000000389" r="0.75000000000000389" t="1" header="0" footer="0"/>
    <c:pageSetup/>
  </c:printSettings>
</c:chartSpace>
</file>

<file path=xl/charts/chart4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200" b="1" i="0" u="none" strike="noStrike" baseline="0">
                <a:solidFill>
                  <a:srgbClr val="000000"/>
                </a:solidFill>
                <a:latin typeface="Arial"/>
                <a:ea typeface="Arial"/>
                <a:cs typeface="Arial"/>
              </a:defRPr>
            </a:pPr>
            <a:r>
              <a:rPr lang="en-US"/>
              <a:t>LOGROS</a:t>
            </a:r>
          </a:p>
        </c:rich>
      </c:tx>
      <c:layout>
        <c:manualLayout>
          <c:xMode val="edge"/>
          <c:yMode val="edge"/>
          <c:x val="0.46239880075966111"/>
          <c:y val="3.0444987480013275E-2"/>
        </c:manualLayout>
      </c:layout>
      <c:overlay val="0"/>
      <c:spPr>
        <a:noFill/>
        <a:ln w="25400">
          <a:noFill/>
        </a:ln>
      </c:spPr>
    </c:title>
    <c:autoTitleDeleted val="0"/>
    <c:plotArea>
      <c:layout>
        <c:manualLayout>
          <c:layoutTarget val="inner"/>
          <c:xMode val="edge"/>
          <c:yMode val="edge"/>
          <c:x val="5.7926886757342831E-2"/>
          <c:y val="0.16861845979679851"/>
          <c:w val="0.92784644928866677"/>
          <c:h val="0.72833806940005352"/>
        </c:manualLayout>
      </c:layout>
      <c:barChart>
        <c:barDir val="col"/>
        <c:grouping val="clustered"/>
        <c:varyColors val="0"/>
        <c:ser>
          <c:idx val="3"/>
          <c:order val="0"/>
          <c:tx>
            <c:v>LOGROS</c:v>
          </c:tx>
          <c:spPr>
            <a:gradFill rotWithShape="0">
              <a:gsLst>
                <a:gs pos="0">
                  <a:srgbClr val="000080"/>
                </a:gs>
                <a:gs pos="100000">
                  <a:srgbClr val="A0E0E0"/>
                </a:gs>
              </a:gsLst>
              <a:lin ang="5400000" scaled="1"/>
            </a:gradFill>
            <a:ln w="25400">
              <a:noFill/>
            </a:ln>
          </c:spPr>
          <c:invertIfNegative val="0"/>
          <c:cat>
            <c:strRef>
              <c:f>'INDICADOR 10'!$C$39:$C$50</c:f>
              <c:strCache>
                <c:ptCount val="12"/>
                <c:pt idx="0">
                  <c:v>Enero</c:v>
                </c:pt>
                <c:pt idx="1">
                  <c:v>Febrero</c:v>
                </c:pt>
                <c:pt idx="2">
                  <c:v>Marzo</c:v>
                </c:pt>
                <c:pt idx="3">
                  <c:v>Abril</c:v>
                </c:pt>
                <c:pt idx="4">
                  <c:v>Mayo</c:v>
                </c:pt>
                <c:pt idx="5">
                  <c:v>Junio</c:v>
                </c:pt>
                <c:pt idx="6">
                  <c:v>Julio</c:v>
                </c:pt>
                <c:pt idx="7">
                  <c:v>Agosto</c:v>
                </c:pt>
                <c:pt idx="8">
                  <c:v>Septiembre</c:v>
                </c:pt>
                <c:pt idx="9">
                  <c:v>Octubre</c:v>
                </c:pt>
                <c:pt idx="10">
                  <c:v>Noviembre</c:v>
                </c:pt>
                <c:pt idx="11">
                  <c:v>Diciembre</c:v>
                </c:pt>
              </c:strCache>
            </c:strRef>
          </c:cat>
          <c:val>
            <c:numRef>
              <c:f>'INDICADOR 10'!$E$39:$E$50</c:f>
              <c:numCache>
                <c:formatCode>0.00%</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extLst>
            <c:ext xmlns:c16="http://schemas.microsoft.com/office/drawing/2014/chart" uri="{C3380CC4-5D6E-409C-BE32-E72D297353CC}">
              <c16:uniqueId val="{00000000-8253-453A-88BC-472A63C60E54}"/>
            </c:ext>
          </c:extLst>
        </c:ser>
        <c:dLbls>
          <c:showLegendKey val="0"/>
          <c:showVal val="0"/>
          <c:showCatName val="0"/>
          <c:showSerName val="0"/>
          <c:showPercent val="0"/>
          <c:showBubbleSize val="0"/>
        </c:dLbls>
        <c:gapWidth val="150"/>
        <c:axId val="1042969808"/>
        <c:axId val="1042980144"/>
      </c:barChart>
      <c:lineChart>
        <c:grouping val="standard"/>
        <c:varyColors val="0"/>
        <c:ser>
          <c:idx val="0"/>
          <c:order val="1"/>
          <c:tx>
            <c:v>META</c:v>
          </c:tx>
          <c:spPr>
            <a:ln w="25400">
              <a:solidFill>
                <a:srgbClr val="008000"/>
              </a:solidFill>
              <a:prstDash val="solid"/>
            </a:ln>
          </c:spPr>
          <c:marker>
            <c:symbol val="diamond"/>
            <c:size val="7"/>
            <c:spPr>
              <a:solidFill>
                <a:srgbClr val="008000"/>
              </a:solidFill>
              <a:ln>
                <a:solidFill>
                  <a:srgbClr val="008000"/>
                </a:solidFill>
                <a:prstDash val="solid"/>
              </a:ln>
            </c:spPr>
          </c:marker>
          <c:val>
            <c:numRef>
              <c:f>'INDICADOR 10'!$D$39:$D$50</c:f>
              <c:numCache>
                <c:formatCode>0%</c:formatCode>
                <c:ptCount val="12"/>
                <c:pt idx="0">
                  <c:v>1</c:v>
                </c:pt>
                <c:pt idx="1">
                  <c:v>1</c:v>
                </c:pt>
                <c:pt idx="2">
                  <c:v>1</c:v>
                </c:pt>
                <c:pt idx="3">
                  <c:v>1</c:v>
                </c:pt>
                <c:pt idx="4">
                  <c:v>1</c:v>
                </c:pt>
                <c:pt idx="5">
                  <c:v>1</c:v>
                </c:pt>
                <c:pt idx="6">
                  <c:v>1</c:v>
                </c:pt>
                <c:pt idx="7">
                  <c:v>1</c:v>
                </c:pt>
                <c:pt idx="8">
                  <c:v>1</c:v>
                </c:pt>
                <c:pt idx="9">
                  <c:v>1</c:v>
                </c:pt>
                <c:pt idx="10">
                  <c:v>1</c:v>
                </c:pt>
                <c:pt idx="11">
                  <c:v>1</c:v>
                </c:pt>
              </c:numCache>
            </c:numRef>
          </c:val>
          <c:smooth val="0"/>
          <c:extLst>
            <c:ext xmlns:c16="http://schemas.microsoft.com/office/drawing/2014/chart" uri="{C3380CC4-5D6E-409C-BE32-E72D297353CC}">
              <c16:uniqueId val="{00000001-8253-453A-88BC-472A63C60E54}"/>
            </c:ext>
          </c:extLst>
        </c:ser>
        <c:ser>
          <c:idx val="1"/>
          <c:order val="2"/>
          <c:tx>
            <c:v>NIVEL CRÍTICO</c:v>
          </c:tx>
          <c:spPr>
            <a:ln w="25400">
              <a:solidFill>
                <a:srgbClr val="FF0000"/>
              </a:solidFill>
              <a:prstDash val="solid"/>
            </a:ln>
          </c:spPr>
          <c:marker>
            <c:symbol val="none"/>
          </c:marker>
          <c:val>
            <c:numRef>
              <c:f>'INDICADOR 10'!$P$39:$P$50</c:f>
              <c:numCache>
                <c:formatCode>0%</c:formatCode>
                <c:ptCount val="12"/>
                <c:pt idx="0">
                  <c:v>26</c:v>
                </c:pt>
                <c:pt idx="1">
                  <c:v>26</c:v>
                </c:pt>
                <c:pt idx="2">
                  <c:v>26</c:v>
                </c:pt>
                <c:pt idx="3">
                  <c:v>26</c:v>
                </c:pt>
                <c:pt idx="4">
                  <c:v>26</c:v>
                </c:pt>
                <c:pt idx="5">
                  <c:v>26</c:v>
                </c:pt>
                <c:pt idx="6">
                  <c:v>26</c:v>
                </c:pt>
                <c:pt idx="7">
                  <c:v>26</c:v>
                </c:pt>
                <c:pt idx="8">
                  <c:v>26</c:v>
                </c:pt>
                <c:pt idx="9">
                  <c:v>26</c:v>
                </c:pt>
                <c:pt idx="10">
                  <c:v>26</c:v>
                </c:pt>
                <c:pt idx="11">
                  <c:v>26</c:v>
                </c:pt>
              </c:numCache>
            </c:numRef>
          </c:val>
          <c:smooth val="0"/>
          <c:extLst>
            <c:ext xmlns:c16="http://schemas.microsoft.com/office/drawing/2014/chart" uri="{C3380CC4-5D6E-409C-BE32-E72D297353CC}">
              <c16:uniqueId val="{00000002-8253-453A-88BC-472A63C60E54}"/>
            </c:ext>
          </c:extLst>
        </c:ser>
        <c:ser>
          <c:idx val="2"/>
          <c:order val="3"/>
          <c:tx>
            <c:v>NIVEL SATISFACTORIO</c:v>
          </c:tx>
          <c:spPr>
            <a:ln w="25400">
              <a:solidFill>
                <a:srgbClr val="FFFF00"/>
              </a:solidFill>
              <a:prstDash val="solid"/>
            </a:ln>
          </c:spPr>
          <c:marker>
            <c:symbol val="none"/>
          </c:marker>
          <c:val>
            <c:numRef>
              <c:f>'INDICADOR 10'!$O$39:$O$50</c:f>
              <c:numCache>
                <c:formatCode>0%</c:formatCode>
                <c:ptCount val="12"/>
                <c:pt idx="0">
                  <c:v>25</c:v>
                </c:pt>
                <c:pt idx="1">
                  <c:v>25</c:v>
                </c:pt>
                <c:pt idx="2">
                  <c:v>25</c:v>
                </c:pt>
                <c:pt idx="3">
                  <c:v>25</c:v>
                </c:pt>
                <c:pt idx="4">
                  <c:v>25</c:v>
                </c:pt>
                <c:pt idx="5">
                  <c:v>25</c:v>
                </c:pt>
                <c:pt idx="6">
                  <c:v>25</c:v>
                </c:pt>
                <c:pt idx="7">
                  <c:v>25</c:v>
                </c:pt>
                <c:pt idx="8">
                  <c:v>25</c:v>
                </c:pt>
                <c:pt idx="9">
                  <c:v>25</c:v>
                </c:pt>
                <c:pt idx="10">
                  <c:v>25</c:v>
                </c:pt>
                <c:pt idx="11">
                  <c:v>25</c:v>
                </c:pt>
              </c:numCache>
            </c:numRef>
          </c:val>
          <c:smooth val="0"/>
          <c:extLst>
            <c:ext xmlns:c16="http://schemas.microsoft.com/office/drawing/2014/chart" uri="{C3380CC4-5D6E-409C-BE32-E72D297353CC}">
              <c16:uniqueId val="{00000003-8253-453A-88BC-472A63C60E54}"/>
            </c:ext>
          </c:extLst>
        </c:ser>
        <c:dLbls>
          <c:showLegendKey val="0"/>
          <c:showVal val="0"/>
          <c:showCatName val="0"/>
          <c:showSerName val="0"/>
          <c:showPercent val="0"/>
          <c:showBubbleSize val="0"/>
        </c:dLbls>
        <c:marker val="1"/>
        <c:smooth val="0"/>
        <c:axId val="1042969808"/>
        <c:axId val="1042980144"/>
      </c:lineChart>
      <c:catAx>
        <c:axId val="1042969808"/>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900" b="1" i="0" u="none" strike="noStrike" baseline="0">
                <a:solidFill>
                  <a:srgbClr val="3333CC"/>
                </a:solidFill>
                <a:latin typeface="Arial"/>
                <a:ea typeface="Arial"/>
                <a:cs typeface="Arial"/>
              </a:defRPr>
            </a:pPr>
            <a:endParaRPr lang="en-US"/>
          </a:p>
        </c:txPr>
        <c:crossAx val="1042980144"/>
        <c:crosses val="autoZero"/>
        <c:auto val="1"/>
        <c:lblAlgn val="ctr"/>
        <c:lblOffset val="100"/>
        <c:tickLblSkip val="1"/>
        <c:tickMarkSkip val="1"/>
        <c:noMultiLvlLbl val="0"/>
      </c:catAx>
      <c:valAx>
        <c:axId val="1042980144"/>
        <c:scaling>
          <c:orientation val="minMax"/>
          <c:max val="1"/>
          <c:min val="0"/>
        </c:scaling>
        <c:delete val="0"/>
        <c:axPos val="l"/>
        <c:majorGridlines>
          <c:spPr>
            <a:ln w="3175">
              <a:solidFill>
                <a:srgbClr val="0000FF"/>
              </a:solidFill>
              <a:prstDash val="solid"/>
            </a:ln>
          </c:spPr>
        </c:majorGridlines>
        <c:numFmt formatCode="0%" sourceLinked="0"/>
        <c:majorTickMark val="out"/>
        <c:minorTickMark val="none"/>
        <c:tickLblPos val="nextTo"/>
        <c:spPr>
          <a:ln w="3175">
            <a:solidFill>
              <a:srgbClr val="3366FF"/>
            </a:solidFill>
            <a:prstDash val="solid"/>
          </a:ln>
        </c:spPr>
        <c:txPr>
          <a:bodyPr rot="0" vert="horz"/>
          <a:lstStyle/>
          <a:p>
            <a:pPr>
              <a:defRPr sz="900" b="1" i="0" u="none" strike="noStrike" baseline="0">
                <a:solidFill>
                  <a:srgbClr val="3333CC"/>
                </a:solidFill>
                <a:latin typeface="Arial"/>
                <a:ea typeface="Arial"/>
                <a:cs typeface="Arial"/>
              </a:defRPr>
            </a:pPr>
            <a:endParaRPr lang="en-US"/>
          </a:p>
        </c:txPr>
        <c:crossAx val="1042969808"/>
        <c:crosses val="autoZero"/>
        <c:crossBetween val="between"/>
        <c:majorUnit val="0.1"/>
        <c:minorUnit val="2.0000000000000011E-2"/>
      </c:valAx>
      <c:spPr>
        <a:noFill/>
        <a:ln w="12700">
          <a:solidFill>
            <a:srgbClr val="808080"/>
          </a:solidFill>
          <a:prstDash val="solid"/>
        </a:ln>
      </c:spPr>
    </c:plotArea>
    <c:plotVisOnly val="1"/>
    <c:dispBlanksAs val="gap"/>
    <c:showDLblsOverMax val="0"/>
  </c:chart>
  <c:spPr>
    <a:noFill/>
    <a:ln w="9525">
      <a:noFill/>
    </a:ln>
  </c:spPr>
  <c:txPr>
    <a:bodyPr/>
    <a:lstStyle/>
    <a:p>
      <a:pPr>
        <a:defRPr sz="1175" b="0" i="0" u="none" strike="noStrike" baseline="0">
          <a:solidFill>
            <a:srgbClr val="000000"/>
          </a:solidFill>
          <a:latin typeface="Arial"/>
          <a:ea typeface="Arial"/>
          <a:cs typeface="Arial"/>
        </a:defRPr>
      </a:pPr>
      <a:endParaRPr lang="en-US"/>
    </a:p>
  </c:txPr>
  <c:printSettings>
    <c:headerFooter alignWithMargins="0"/>
    <c:pageMargins b="1" l="0.75000000000000411" r="0.75000000000000411" t="1" header="0" footer="0"/>
    <c:pageSetup/>
  </c:printSettings>
</c:chartSpace>
</file>

<file path=xl/charts/chart4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35374384661887903"/>
          <c:y val="6.8306193183789013E-2"/>
          <c:w val="0.55102406877171539"/>
          <c:h val="0.85792578638839911"/>
        </c:manualLayout>
      </c:layout>
      <c:barChart>
        <c:barDir val="col"/>
        <c:grouping val="clustered"/>
        <c:varyColors val="0"/>
        <c:ser>
          <c:idx val="0"/>
          <c:order val="0"/>
          <c:spPr>
            <a:gradFill rotWithShape="0">
              <a:gsLst>
                <a:gs pos="0">
                  <a:srgbClr val="666699"/>
                </a:gs>
                <a:gs pos="100000">
                  <a:srgbClr val="666699">
                    <a:gamma/>
                    <a:tint val="0"/>
                    <a:invGamma/>
                  </a:srgbClr>
                </a:gs>
              </a:gsLst>
              <a:lin ang="5400000" scaled="1"/>
            </a:gradFill>
            <a:ln w="25400">
              <a:noFill/>
            </a:ln>
          </c:spPr>
          <c:invertIfNegative val="0"/>
          <c:val>
            <c:numRef>
              <c:f>'INDICADOR 19'!$D$51</c:f>
              <c:numCache>
                <c:formatCode>0%</c:formatCode>
                <c:ptCount val="1"/>
                <c:pt idx="0">
                  <c:v>0</c:v>
                </c:pt>
              </c:numCache>
            </c:numRef>
          </c:val>
          <c:extLst>
            <c:ext xmlns:c16="http://schemas.microsoft.com/office/drawing/2014/chart" uri="{C3380CC4-5D6E-409C-BE32-E72D297353CC}">
              <c16:uniqueId val="{00000000-D819-450F-9CF3-6D9AC98E8C0A}"/>
            </c:ext>
          </c:extLst>
        </c:ser>
        <c:ser>
          <c:idx val="1"/>
          <c:order val="1"/>
          <c:spPr>
            <a:gradFill rotWithShape="0">
              <a:gsLst>
                <a:gs pos="0">
                  <a:srgbClr val="802060"/>
                </a:gs>
                <a:gs pos="100000">
                  <a:srgbClr val="802060">
                    <a:gamma/>
                    <a:tint val="0"/>
                    <a:invGamma/>
                  </a:srgbClr>
                </a:gs>
              </a:gsLst>
              <a:lin ang="5400000" scaled="1"/>
            </a:gradFill>
            <a:ln w="25400">
              <a:noFill/>
            </a:ln>
          </c:spPr>
          <c:invertIfNegative val="0"/>
          <c:val>
            <c:numRef>
              <c:f>'INDICADOR 19'!$E$51</c:f>
              <c:numCache>
                <c:formatCode>0.00%</c:formatCode>
                <c:ptCount val="1"/>
                <c:pt idx="0">
                  <c:v>0</c:v>
                </c:pt>
              </c:numCache>
            </c:numRef>
          </c:val>
          <c:extLst>
            <c:ext xmlns:c16="http://schemas.microsoft.com/office/drawing/2014/chart" uri="{C3380CC4-5D6E-409C-BE32-E72D297353CC}">
              <c16:uniqueId val="{00000001-D819-450F-9CF3-6D9AC98E8C0A}"/>
            </c:ext>
          </c:extLst>
        </c:ser>
        <c:dLbls>
          <c:showLegendKey val="0"/>
          <c:showVal val="0"/>
          <c:showCatName val="0"/>
          <c:showSerName val="0"/>
          <c:showPercent val="0"/>
          <c:showBubbleSize val="0"/>
        </c:dLbls>
        <c:gapWidth val="150"/>
        <c:axId val="1042982864"/>
        <c:axId val="1042976880"/>
      </c:barChart>
      <c:catAx>
        <c:axId val="1042982864"/>
        <c:scaling>
          <c:orientation val="minMax"/>
        </c:scaling>
        <c:delete val="0"/>
        <c:axPos val="b"/>
        <c:numFmt formatCode="General" sourceLinked="1"/>
        <c:majorTickMark val="out"/>
        <c:minorTickMark val="none"/>
        <c:tickLblPos val="nextTo"/>
        <c:spPr>
          <a:ln w="12700">
            <a:solidFill>
              <a:srgbClr val="0000FF"/>
            </a:solidFill>
            <a:prstDash val="solid"/>
          </a:ln>
        </c:spPr>
        <c:txPr>
          <a:bodyPr rot="0" vert="horz"/>
          <a:lstStyle/>
          <a:p>
            <a:pPr>
              <a:defRPr sz="200" b="0" i="0" u="none" strike="noStrike" baseline="0">
                <a:solidFill>
                  <a:srgbClr val="000000"/>
                </a:solidFill>
                <a:latin typeface="Arial"/>
                <a:ea typeface="Arial"/>
                <a:cs typeface="Arial"/>
              </a:defRPr>
            </a:pPr>
            <a:endParaRPr lang="en-US"/>
          </a:p>
        </c:txPr>
        <c:crossAx val="1042976880"/>
        <c:crosses val="autoZero"/>
        <c:auto val="1"/>
        <c:lblAlgn val="ctr"/>
        <c:lblOffset val="100"/>
        <c:tickLblSkip val="1"/>
        <c:tickMarkSkip val="1"/>
        <c:noMultiLvlLbl val="0"/>
      </c:catAx>
      <c:valAx>
        <c:axId val="1042976880"/>
        <c:scaling>
          <c:orientation val="minMax"/>
          <c:max val="1"/>
          <c:min val="0"/>
        </c:scaling>
        <c:delete val="0"/>
        <c:axPos val="l"/>
        <c:majorGridlines>
          <c:spPr>
            <a:ln w="12700">
              <a:solidFill>
                <a:srgbClr val="0000FF"/>
              </a:solidFill>
              <a:prstDash val="solid"/>
            </a:ln>
          </c:spPr>
        </c:majorGridlines>
        <c:numFmt formatCode="0%" sourceLinked="0"/>
        <c:majorTickMark val="out"/>
        <c:minorTickMark val="none"/>
        <c:tickLblPos val="nextTo"/>
        <c:spPr>
          <a:ln w="12700">
            <a:solidFill>
              <a:srgbClr val="0000FF"/>
            </a:solidFill>
            <a:prstDash val="solid"/>
          </a:ln>
        </c:spPr>
        <c:txPr>
          <a:bodyPr rot="0" vert="horz"/>
          <a:lstStyle/>
          <a:p>
            <a:pPr>
              <a:defRPr sz="800" b="1" i="0" u="none" strike="noStrike" baseline="0">
                <a:solidFill>
                  <a:srgbClr val="3333CC"/>
                </a:solidFill>
                <a:latin typeface="Arial"/>
                <a:ea typeface="Arial"/>
                <a:cs typeface="Arial"/>
              </a:defRPr>
            </a:pPr>
            <a:endParaRPr lang="en-US"/>
          </a:p>
        </c:txPr>
        <c:crossAx val="1042982864"/>
        <c:crosses val="autoZero"/>
        <c:crossBetween val="between"/>
        <c:majorUnit val="0.1"/>
        <c:minorUnit val="1.0000000000000005E-2"/>
      </c:valAx>
      <c:spPr>
        <a:noFill/>
        <a:ln w="25400">
          <a:noFill/>
        </a:ln>
      </c:spPr>
    </c:plotArea>
    <c:plotVisOnly val="1"/>
    <c:dispBlanksAs val="gap"/>
    <c:showDLblsOverMax val="0"/>
  </c:chart>
  <c:spPr>
    <a:solidFill>
      <a:srgbClr val="FFFFFF"/>
    </a:solidFill>
    <a:ln w="9525">
      <a:noFill/>
    </a:ln>
  </c:spPr>
  <c:txPr>
    <a:bodyPr/>
    <a:lstStyle/>
    <a:p>
      <a:pPr>
        <a:defRPr sz="200" b="0" i="0" u="none" strike="noStrike" baseline="0">
          <a:solidFill>
            <a:srgbClr val="000000"/>
          </a:solidFill>
          <a:latin typeface="Arial"/>
          <a:ea typeface="Arial"/>
          <a:cs typeface="Arial"/>
        </a:defRPr>
      </a:pPr>
      <a:endParaRPr lang="en-US"/>
    </a:p>
  </c:txPr>
  <c:printSettings>
    <c:headerFooter alignWithMargins="0"/>
    <c:pageMargins b="1" l="0.75000000000000411" r="0.75000000000000411" t="1" header="0" footer="0"/>
    <c:pageSetup/>
  </c:printSettings>
</c:chartSpace>
</file>

<file path=xl/charts/chart4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200" b="1" i="0" u="none" strike="noStrike" baseline="0">
                <a:solidFill>
                  <a:srgbClr val="000000"/>
                </a:solidFill>
                <a:latin typeface="Arial"/>
                <a:ea typeface="Arial"/>
                <a:cs typeface="Arial"/>
              </a:defRPr>
            </a:pPr>
            <a:r>
              <a:rPr lang="en-US"/>
              <a:t>LOGROS</a:t>
            </a:r>
          </a:p>
        </c:rich>
      </c:tx>
      <c:layout>
        <c:manualLayout>
          <c:xMode val="edge"/>
          <c:yMode val="edge"/>
          <c:x val="0.46239880075966111"/>
          <c:y val="3.0444987480013275E-2"/>
        </c:manualLayout>
      </c:layout>
      <c:overlay val="0"/>
      <c:spPr>
        <a:noFill/>
        <a:ln w="25400">
          <a:noFill/>
        </a:ln>
      </c:spPr>
    </c:title>
    <c:autoTitleDeleted val="0"/>
    <c:plotArea>
      <c:layout>
        <c:manualLayout>
          <c:layoutTarget val="inner"/>
          <c:xMode val="edge"/>
          <c:yMode val="edge"/>
          <c:x val="5.7926886757342831E-2"/>
          <c:y val="0.16861845979679857"/>
          <c:w val="0.92784644928866677"/>
          <c:h val="0.72833806940005352"/>
        </c:manualLayout>
      </c:layout>
      <c:barChart>
        <c:barDir val="col"/>
        <c:grouping val="clustered"/>
        <c:varyColors val="0"/>
        <c:ser>
          <c:idx val="3"/>
          <c:order val="0"/>
          <c:tx>
            <c:v>LOGROS</c:v>
          </c:tx>
          <c:spPr>
            <a:gradFill rotWithShape="0">
              <a:gsLst>
                <a:gs pos="0">
                  <a:srgbClr val="000080"/>
                </a:gs>
                <a:gs pos="100000">
                  <a:srgbClr val="A0E0E0"/>
                </a:gs>
              </a:gsLst>
              <a:lin ang="5400000" scaled="1"/>
            </a:gradFill>
            <a:ln w="25400">
              <a:noFill/>
            </a:ln>
          </c:spPr>
          <c:invertIfNegative val="0"/>
          <c:cat>
            <c:strRef>
              <c:f>'INDICADOR 10'!$C$39:$C$50</c:f>
              <c:strCache>
                <c:ptCount val="12"/>
                <c:pt idx="0">
                  <c:v>Enero</c:v>
                </c:pt>
                <c:pt idx="1">
                  <c:v>Febrero</c:v>
                </c:pt>
                <c:pt idx="2">
                  <c:v>Marzo</c:v>
                </c:pt>
                <c:pt idx="3">
                  <c:v>Abril</c:v>
                </c:pt>
                <c:pt idx="4">
                  <c:v>Mayo</c:v>
                </c:pt>
                <c:pt idx="5">
                  <c:v>Junio</c:v>
                </c:pt>
                <c:pt idx="6">
                  <c:v>Julio</c:v>
                </c:pt>
                <c:pt idx="7">
                  <c:v>Agosto</c:v>
                </c:pt>
                <c:pt idx="8">
                  <c:v>Septiembre</c:v>
                </c:pt>
                <c:pt idx="9">
                  <c:v>Octubre</c:v>
                </c:pt>
                <c:pt idx="10">
                  <c:v>Noviembre</c:v>
                </c:pt>
                <c:pt idx="11">
                  <c:v>Diciembre</c:v>
                </c:pt>
              </c:strCache>
            </c:strRef>
          </c:cat>
          <c:val>
            <c:numRef>
              <c:f>'INDICADOR 10'!$E$39:$E$50</c:f>
              <c:numCache>
                <c:formatCode>0.00%</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extLst>
            <c:ext xmlns:c16="http://schemas.microsoft.com/office/drawing/2014/chart" uri="{C3380CC4-5D6E-409C-BE32-E72D297353CC}">
              <c16:uniqueId val="{00000000-BB5F-4381-861C-97AE18606C2B}"/>
            </c:ext>
          </c:extLst>
        </c:ser>
        <c:dLbls>
          <c:showLegendKey val="0"/>
          <c:showVal val="0"/>
          <c:showCatName val="0"/>
          <c:showSerName val="0"/>
          <c:showPercent val="0"/>
          <c:showBubbleSize val="0"/>
        </c:dLbls>
        <c:gapWidth val="150"/>
        <c:axId val="1042971440"/>
        <c:axId val="1042975792"/>
      </c:barChart>
      <c:lineChart>
        <c:grouping val="standard"/>
        <c:varyColors val="0"/>
        <c:ser>
          <c:idx val="0"/>
          <c:order val="1"/>
          <c:tx>
            <c:v>META</c:v>
          </c:tx>
          <c:spPr>
            <a:ln w="25400">
              <a:solidFill>
                <a:srgbClr val="008000"/>
              </a:solidFill>
              <a:prstDash val="solid"/>
            </a:ln>
          </c:spPr>
          <c:marker>
            <c:symbol val="diamond"/>
            <c:size val="7"/>
            <c:spPr>
              <a:solidFill>
                <a:srgbClr val="008000"/>
              </a:solidFill>
              <a:ln>
                <a:solidFill>
                  <a:srgbClr val="008000"/>
                </a:solidFill>
                <a:prstDash val="solid"/>
              </a:ln>
            </c:spPr>
          </c:marker>
          <c:val>
            <c:numRef>
              <c:f>'INDICADOR 10'!$D$39:$D$50</c:f>
              <c:numCache>
                <c:formatCode>0%</c:formatCode>
                <c:ptCount val="12"/>
                <c:pt idx="0">
                  <c:v>1</c:v>
                </c:pt>
                <c:pt idx="1">
                  <c:v>1</c:v>
                </c:pt>
                <c:pt idx="2">
                  <c:v>1</c:v>
                </c:pt>
                <c:pt idx="3">
                  <c:v>1</c:v>
                </c:pt>
                <c:pt idx="4">
                  <c:v>1</c:v>
                </c:pt>
                <c:pt idx="5">
                  <c:v>1</c:v>
                </c:pt>
                <c:pt idx="6">
                  <c:v>1</c:v>
                </c:pt>
                <c:pt idx="7">
                  <c:v>1</c:v>
                </c:pt>
                <c:pt idx="8">
                  <c:v>1</c:v>
                </c:pt>
                <c:pt idx="9">
                  <c:v>1</c:v>
                </c:pt>
                <c:pt idx="10">
                  <c:v>1</c:v>
                </c:pt>
                <c:pt idx="11">
                  <c:v>1</c:v>
                </c:pt>
              </c:numCache>
            </c:numRef>
          </c:val>
          <c:smooth val="0"/>
          <c:extLst>
            <c:ext xmlns:c16="http://schemas.microsoft.com/office/drawing/2014/chart" uri="{C3380CC4-5D6E-409C-BE32-E72D297353CC}">
              <c16:uniqueId val="{00000001-BB5F-4381-861C-97AE18606C2B}"/>
            </c:ext>
          </c:extLst>
        </c:ser>
        <c:ser>
          <c:idx val="1"/>
          <c:order val="2"/>
          <c:tx>
            <c:v>NIVEL CRÍTICO</c:v>
          </c:tx>
          <c:spPr>
            <a:ln w="25400">
              <a:solidFill>
                <a:srgbClr val="FF0000"/>
              </a:solidFill>
              <a:prstDash val="solid"/>
            </a:ln>
          </c:spPr>
          <c:marker>
            <c:symbol val="none"/>
          </c:marker>
          <c:val>
            <c:numRef>
              <c:f>'INDICADOR 10'!$P$39:$P$50</c:f>
              <c:numCache>
                <c:formatCode>0%</c:formatCode>
                <c:ptCount val="12"/>
                <c:pt idx="0">
                  <c:v>26</c:v>
                </c:pt>
                <c:pt idx="1">
                  <c:v>26</c:v>
                </c:pt>
                <c:pt idx="2">
                  <c:v>26</c:v>
                </c:pt>
                <c:pt idx="3">
                  <c:v>26</c:v>
                </c:pt>
                <c:pt idx="4">
                  <c:v>26</c:v>
                </c:pt>
                <c:pt idx="5">
                  <c:v>26</c:v>
                </c:pt>
                <c:pt idx="6">
                  <c:v>26</c:v>
                </c:pt>
                <c:pt idx="7">
                  <c:v>26</c:v>
                </c:pt>
                <c:pt idx="8">
                  <c:v>26</c:v>
                </c:pt>
                <c:pt idx="9">
                  <c:v>26</c:v>
                </c:pt>
                <c:pt idx="10">
                  <c:v>26</c:v>
                </c:pt>
                <c:pt idx="11">
                  <c:v>26</c:v>
                </c:pt>
              </c:numCache>
            </c:numRef>
          </c:val>
          <c:smooth val="0"/>
          <c:extLst>
            <c:ext xmlns:c16="http://schemas.microsoft.com/office/drawing/2014/chart" uri="{C3380CC4-5D6E-409C-BE32-E72D297353CC}">
              <c16:uniqueId val="{00000002-BB5F-4381-861C-97AE18606C2B}"/>
            </c:ext>
          </c:extLst>
        </c:ser>
        <c:ser>
          <c:idx val="2"/>
          <c:order val="3"/>
          <c:tx>
            <c:v>NIVEL SATISFACTORIO</c:v>
          </c:tx>
          <c:spPr>
            <a:ln w="25400">
              <a:solidFill>
                <a:srgbClr val="FFFF00"/>
              </a:solidFill>
              <a:prstDash val="solid"/>
            </a:ln>
          </c:spPr>
          <c:marker>
            <c:symbol val="none"/>
          </c:marker>
          <c:val>
            <c:numRef>
              <c:f>'INDICADOR 10'!$O$39:$O$50</c:f>
              <c:numCache>
                <c:formatCode>0%</c:formatCode>
                <c:ptCount val="12"/>
                <c:pt idx="0">
                  <c:v>25</c:v>
                </c:pt>
                <c:pt idx="1">
                  <c:v>25</c:v>
                </c:pt>
                <c:pt idx="2">
                  <c:v>25</c:v>
                </c:pt>
                <c:pt idx="3">
                  <c:v>25</c:v>
                </c:pt>
                <c:pt idx="4">
                  <c:v>25</c:v>
                </c:pt>
                <c:pt idx="5">
                  <c:v>25</c:v>
                </c:pt>
                <c:pt idx="6">
                  <c:v>25</c:v>
                </c:pt>
                <c:pt idx="7">
                  <c:v>25</c:v>
                </c:pt>
                <c:pt idx="8">
                  <c:v>25</c:v>
                </c:pt>
                <c:pt idx="9">
                  <c:v>25</c:v>
                </c:pt>
                <c:pt idx="10">
                  <c:v>25</c:v>
                </c:pt>
                <c:pt idx="11">
                  <c:v>25</c:v>
                </c:pt>
              </c:numCache>
            </c:numRef>
          </c:val>
          <c:smooth val="0"/>
          <c:extLst>
            <c:ext xmlns:c16="http://schemas.microsoft.com/office/drawing/2014/chart" uri="{C3380CC4-5D6E-409C-BE32-E72D297353CC}">
              <c16:uniqueId val="{00000003-BB5F-4381-861C-97AE18606C2B}"/>
            </c:ext>
          </c:extLst>
        </c:ser>
        <c:dLbls>
          <c:showLegendKey val="0"/>
          <c:showVal val="0"/>
          <c:showCatName val="0"/>
          <c:showSerName val="0"/>
          <c:showPercent val="0"/>
          <c:showBubbleSize val="0"/>
        </c:dLbls>
        <c:marker val="1"/>
        <c:smooth val="0"/>
        <c:axId val="1042971440"/>
        <c:axId val="1042975792"/>
      </c:lineChart>
      <c:catAx>
        <c:axId val="1042971440"/>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900" b="1" i="0" u="none" strike="noStrike" baseline="0">
                <a:solidFill>
                  <a:srgbClr val="3333CC"/>
                </a:solidFill>
                <a:latin typeface="Arial"/>
                <a:ea typeface="Arial"/>
                <a:cs typeface="Arial"/>
              </a:defRPr>
            </a:pPr>
            <a:endParaRPr lang="en-US"/>
          </a:p>
        </c:txPr>
        <c:crossAx val="1042975792"/>
        <c:crosses val="autoZero"/>
        <c:auto val="1"/>
        <c:lblAlgn val="ctr"/>
        <c:lblOffset val="100"/>
        <c:tickLblSkip val="1"/>
        <c:tickMarkSkip val="1"/>
        <c:noMultiLvlLbl val="0"/>
      </c:catAx>
      <c:valAx>
        <c:axId val="1042975792"/>
        <c:scaling>
          <c:orientation val="minMax"/>
          <c:max val="1"/>
          <c:min val="0"/>
        </c:scaling>
        <c:delete val="0"/>
        <c:axPos val="l"/>
        <c:majorGridlines>
          <c:spPr>
            <a:ln w="3175">
              <a:solidFill>
                <a:srgbClr val="0000FF"/>
              </a:solidFill>
              <a:prstDash val="solid"/>
            </a:ln>
          </c:spPr>
        </c:majorGridlines>
        <c:numFmt formatCode="0%" sourceLinked="0"/>
        <c:majorTickMark val="out"/>
        <c:minorTickMark val="none"/>
        <c:tickLblPos val="nextTo"/>
        <c:spPr>
          <a:ln w="3175">
            <a:solidFill>
              <a:srgbClr val="3366FF"/>
            </a:solidFill>
            <a:prstDash val="solid"/>
          </a:ln>
        </c:spPr>
        <c:txPr>
          <a:bodyPr rot="0" vert="horz"/>
          <a:lstStyle/>
          <a:p>
            <a:pPr>
              <a:defRPr sz="900" b="1" i="0" u="none" strike="noStrike" baseline="0">
                <a:solidFill>
                  <a:srgbClr val="3333CC"/>
                </a:solidFill>
                <a:latin typeface="Arial"/>
                <a:ea typeface="Arial"/>
                <a:cs typeface="Arial"/>
              </a:defRPr>
            </a:pPr>
            <a:endParaRPr lang="en-US"/>
          </a:p>
        </c:txPr>
        <c:crossAx val="1042971440"/>
        <c:crosses val="autoZero"/>
        <c:crossBetween val="between"/>
        <c:majorUnit val="0.1"/>
        <c:minorUnit val="2.0000000000000011E-2"/>
      </c:valAx>
      <c:spPr>
        <a:noFill/>
        <a:ln w="12700">
          <a:solidFill>
            <a:srgbClr val="808080"/>
          </a:solidFill>
          <a:prstDash val="solid"/>
        </a:ln>
      </c:spPr>
    </c:plotArea>
    <c:plotVisOnly val="1"/>
    <c:dispBlanksAs val="gap"/>
    <c:showDLblsOverMax val="0"/>
  </c:chart>
  <c:spPr>
    <a:noFill/>
    <a:ln w="9525">
      <a:noFill/>
    </a:ln>
  </c:spPr>
  <c:txPr>
    <a:bodyPr/>
    <a:lstStyle/>
    <a:p>
      <a:pPr>
        <a:defRPr sz="1175" b="0" i="0" u="none" strike="noStrike" baseline="0">
          <a:solidFill>
            <a:srgbClr val="000000"/>
          </a:solidFill>
          <a:latin typeface="Arial"/>
          <a:ea typeface="Arial"/>
          <a:cs typeface="Arial"/>
        </a:defRPr>
      </a:pPr>
      <a:endParaRPr lang="en-US"/>
    </a:p>
  </c:txPr>
  <c:printSettings>
    <c:headerFooter alignWithMargins="0"/>
    <c:pageMargins b="1" l="0.75000000000000433" r="0.75000000000000433" t="1" header="0" footer="0"/>
    <c:pageSetup/>
  </c:printSettings>
</c:chartSpace>
</file>

<file path=xl/charts/chart4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35374384661887903"/>
          <c:y val="6.8306193183789013E-2"/>
          <c:w val="0.55102406877171539"/>
          <c:h val="0.85792578638839956"/>
        </c:manualLayout>
      </c:layout>
      <c:barChart>
        <c:barDir val="col"/>
        <c:grouping val="clustered"/>
        <c:varyColors val="0"/>
        <c:ser>
          <c:idx val="0"/>
          <c:order val="0"/>
          <c:spPr>
            <a:gradFill rotWithShape="0">
              <a:gsLst>
                <a:gs pos="0">
                  <a:srgbClr val="666699"/>
                </a:gs>
                <a:gs pos="100000">
                  <a:srgbClr val="666699">
                    <a:gamma/>
                    <a:tint val="0"/>
                    <a:invGamma/>
                  </a:srgbClr>
                </a:gs>
              </a:gsLst>
              <a:lin ang="5400000" scaled="1"/>
            </a:gradFill>
            <a:ln w="25400">
              <a:noFill/>
            </a:ln>
          </c:spPr>
          <c:invertIfNegative val="0"/>
          <c:val>
            <c:numRef>
              <c:f>'INDICADOR 20'!$D$51</c:f>
              <c:numCache>
                <c:formatCode>0%</c:formatCode>
                <c:ptCount val="1"/>
                <c:pt idx="0">
                  <c:v>0</c:v>
                </c:pt>
              </c:numCache>
            </c:numRef>
          </c:val>
          <c:extLst>
            <c:ext xmlns:c16="http://schemas.microsoft.com/office/drawing/2014/chart" uri="{C3380CC4-5D6E-409C-BE32-E72D297353CC}">
              <c16:uniqueId val="{00000000-6778-46EC-8D2F-79B4268FD5E8}"/>
            </c:ext>
          </c:extLst>
        </c:ser>
        <c:ser>
          <c:idx val="1"/>
          <c:order val="1"/>
          <c:spPr>
            <a:gradFill rotWithShape="0">
              <a:gsLst>
                <a:gs pos="0">
                  <a:srgbClr val="802060"/>
                </a:gs>
                <a:gs pos="100000">
                  <a:srgbClr val="802060">
                    <a:gamma/>
                    <a:tint val="0"/>
                    <a:invGamma/>
                  </a:srgbClr>
                </a:gs>
              </a:gsLst>
              <a:lin ang="5400000" scaled="1"/>
            </a:gradFill>
            <a:ln w="25400">
              <a:noFill/>
            </a:ln>
          </c:spPr>
          <c:invertIfNegative val="0"/>
          <c:val>
            <c:numRef>
              <c:f>'INDICADOR 20'!$E$51</c:f>
              <c:numCache>
                <c:formatCode>0.00%</c:formatCode>
                <c:ptCount val="1"/>
                <c:pt idx="0">
                  <c:v>0</c:v>
                </c:pt>
              </c:numCache>
            </c:numRef>
          </c:val>
          <c:extLst>
            <c:ext xmlns:c16="http://schemas.microsoft.com/office/drawing/2014/chart" uri="{C3380CC4-5D6E-409C-BE32-E72D297353CC}">
              <c16:uniqueId val="{00000001-6778-46EC-8D2F-79B4268FD5E8}"/>
            </c:ext>
          </c:extLst>
        </c:ser>
        <c:dLbls>
          <c:showLegendKey val="0"/>
          <c:showVal val="0"/>
          <c:showCatName val="0"/>
          <c:showSerName val="0"/>
          <c:showPercent val="0"/>
          <c:showBubbleSize val="0"/>
        </c:dLbls>
        <c:gapWidth val="150"/>
        <c:axId val="1042982320"/>
        <c:axId val="1042977968"/>
      </c:barChart>
      <c:catAx>
        <c:axId val="1042982320"/>
        <c:scaling>
          <c:orientation val="minMax"/>
        </c:scaling>
        <c:delete val="0"/>
        <c:axPos val="b"/>
        <c:numFmt formatCode="General" sourceLinked="1"/>
        <c:majorTickMark val="out"/>
        <c:minorTickMark val="none"/>
        <c:tickLblPos val="nextTo"/>
        <c:spPr>
          <a:ln w="12700">
            <a:solidFill>
              <a:srgbClr val="0000FF"/>
            </a:solidFill>
            <a:prstDash val="solid"/>
          </a:ln>
        </c:spPr>
        <c:txPr>
          <a:bodyPr rot="0" vert="horz"/>
          <a:lstStyle/>
          <a:p>
            <a:pPr>
              <a:defRPr sz="200" b="0" i="0" u="none" strike="noStrike" baseline="0">
                <a:solidFill>
                  <a:srgbClr val="000000"/>
                </a:solidFill>
                <a:latin typeface="Arial"/>
                <a:ea typeface="Arial"/>
                <a:cs typeface="Arial"/>
              </a:defRPr>
            </a:pPr>
            <a:endParaRPr lang="en-US"/>
          </a:p>
        </c:txPr>
        <c:crossAx val="1042977968"/>
        <c:crosses val="autoZero"/>
        <c:auto val="1"/>
        <c:lblAlgn val="ctr"/>
        <c:lblOffset val="100"/>
        <c:tickLblSkip val="1"/>
        <c:tickMarkSkip val="1"/>
        <c:noMultiLvlLbl val="0"/>
      </c:catAx>
      <c:valAx>
        <c:axId val="1042977968"/>
        <c:scaling>
          <c:orientation val="minMax"/>
          <c:max val="1"/>
          <c:min val="0"/>
        </c:scaling>
        <c:delete val="0"/>
        <c:axPos val="l"/>
        <c:majorGridlines>
          <c:spPr>
            <a:ln w="12700">
              <a:solidFill>
                <a:srgbClr val="0000FF"/>
              </a:solidFill>
              <a:prstDash val="solid"/>
            </a:ln>
          </c:spPr>
        </c:majorGridlines>
        <c:numFmt formatCode="0%" sourceLinked="0"/>
        <c:majorTickMark val="out"/>
        <c:minorTickMark val="none"/>
        <c:tickLblPos val="nextTo"/>
        <c:spPr>
          <a:ln w="12700">
            <a:solidFill>
              <a:srgbClr val="0000FF"/>
            </a:solidFill>
            <a:prstDash val="solid"/>
          </a:ln>
        </c:spPr>
        <c:txPr>
          <a:bodyPr rot="0" vert="horz"/>
          <a:lstStyle/>
          <a:p>
            <a:pPr>
              <a:defRPr sz="800" b="1" i="0" u="none" strike="noStrike" baseline="0">
                <a:solidFill>
                  <a:srgbClr val="3333CC"/>
                </a:solidFill>
                <a:latin typeface="Arial"/>
                <a:ea typeface="Arial"/>
                <a:cs typeface="Arial"/>
              </a:defRPr>
            </a:pPr>
            <a:endParaRPr lang="en-US"/>
          </a:p>
        </c:txPr>
        <c:crossAx val="1042982320"/>
        <c:crosses val="autoZero"/>
        <c:crossBetween val="between"/>
        <c:majorUnit val="0.1"/>
        <c:minorUnit val="1.0000000000000005E-2"/>
      </c:valAx>
      <c:spPr>
        <a:noFill/>
        <a:ln w="25400">
          <a:noFill/>
        </a:ln>
      </c:spPr>
    </c:plotArea>
    <c:plotVisOnly val="1"/>
    <c:dispBlanksAs val="gap"/>
    <c:showDLblsOverMax val="0"/>
  </c:chart>
  <c:spPr>
    <a:solidFill>
      <a:srgbClr val="FFFFFF"/>
    </a:solidFill>
    <a:ln w="9525">
      <a:noFill/>
    </a:ln>
  </c:spPr>
  <c:txPr>
    <a:bodyPr/>
    <a:lstStyle/>
    <a:p>
      <a:pPr>
        <a:defRPr sz="200" b="0" i="0" u="none" strike="noStrike" baseline="0">
          <a:solidFill>
            <a:srgbClr val="000000"/>
          </a:solidFill>
          <a:latin typeface="Arial"/>
          <a:ea typeface="Arial"/>
          <a:cs typeface="Arial"/>
        </a:defRPr>
      </a:pPr>
      <a:endParaRPr lang="en-US"/>
    </a:p>
  </c:txPr>
  <c:printSettings>
    <c:headerFooter alignWithMargins="0"/>
    <c:pageMargins b="1" l="0.75000000000000433" r="0.75000000000000433" t="1" header="0" footer="0"/>
    <c:pageSetup/>
  </c:printSettings>
</c:chartSpace>
</file>

<file path=xl/charts/chart4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200" b="1" i="0" u="none" strike="noStrike" baseline="0">
                <a:solidFill>
                  <a:srgbClr val="000000"/>
                </a:solidFill>
                <a:latin typeface="Arial"/>
                <a:ea typeface="Arial"/>
                <a:cs typeface="Arial"/>
              </a:defRPr>
            </a:pPr>
            <a:r>
              <a:rPr lang="en-US"/>
              <a:t>LOGROS</a:t>
            </a:r>
          </a:p>
        </c:rich>
      </c:tx>
      <c:layout>
        <c:manualLayout>
          <c:xMode val="edge"/>
          <c:yMode val="edge"/>
          <c:x val="0.46239880075966111"/>
          <c:y val="3.0444987480013275E-2"/>
        </c:manualLayout>
      </c:layout>
      <c:overlay val="0"/>
      <c:spPr>
        <a:noFill/>
        <a:ln w="25400">
          <a:noFill/>
        </a:ln>
      </c:spPr>
    </c:title>
    <c:autoTitleDeleted val="0"/>
    <c:plotArea>
      <c:layout>
        <c:manualLayout>
          <c:layoutTarget val="inner"/>
          <c:xMode val="edge"/>
          <c:yMode val="edge"/>
          <c:x val="5.7926886757342831E-2"/>
          <c:y val="0.16861845979679868"/>
          <c:w val="0.92784644928866677"/>
          <c:h val="0.72833806940005352"/>
        </c:manualLayout>
      </c:layout>
      <c:barChart>
        <c:barDir val="col"/>
        <c:grouping val="clustered"/>
        <c:varyColors val="0"/>
        <c:ser>
          <c:idx val="3"/>
          <c:order val="0"/>
          <c:tx>
            <c:v>LOGROS</c:v>
          </c:tx>
          <c:spPr>
            <a:gradFill rotWithShape="0">
              <a:gsLst>
                <a:gs pos="0">
                  <a:srgbClr val="000080"/>
                </a:gs>
                <a:gs pos="100000">
                  <a:srgbClr val="A0E0E0"/>
                </a:gs>
              </a:gsLst>
              <a:lin ang="5400000" scaled="1"/>
            </a:gradFill>
            <a:ln w="25400">
              <a:noFill/>
            </a:ln>
          </c:spPr>
          <c:invertIfNegative val="0"/>
          <c:cat>
            <c:strRef>
              <c:f>'INDICADOR 10'!$C$39:$C$50</c:f>
              <c:strCache>
                <c:ptCount val="12"/>
                <c:pt idx="0">
                  <c:v>Enero</c:v>
                </c:pt>
                <c:pt idx="1">
                  <c:v>Febrero</c:v>
                </c:pt>
                <c:pt idx="2">
                  <c:v>Marzo</c:v>
                </c:pt>
                <c:pt idx="3">
                  <c:v>Abril</c:v>
                </c:pt>
                <c:pt idx="4">
                  <c:v>Mayo</c:v>
                </c:pt>
                <c:pt idx="5">
                  <c:v>Junio</c:v>
                </c:pt>
                <c:pt idx="6">
                  <c:v>Julio</c:v>
                </c:pt>
                <c:pt idx="7">
                  <c:v>Agosto</c:v>
                </c:pt>
                <c:pt idx="8">
                  <c:v>Septiembre</c:v>
                </c:pt>
                <c:pt idx="9">
                  <c:v>Octubre</c:v>
                </c:pt>
                <c:pt idx="10">
                  <c:v>Noviembre</c:v>
                </c:pt>
                <c:pt idx="11">
                  <c:v>Diciembre</c:v>
                </c:pt>
              </c:strCache>
            </c:strRef>
          </c:cat>
          <c:val>
            <c:numRef>
              <c:f>'INDICADOR 10'!$E$39:$E$50</c:f>
              <c:numCache>
                <c:formatCode>0.00%</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extLst>
            <c:ext xmlns:c16="http://schemas.microsoft.com/office/drawing/2014/chart" uri="{C3380CC4-5D6E-409C-BE32-E72D297353CC}">
              <c16:uniqueId val="{00000000-67B1-4041-A95A-4739675B8BBD}"/>
            </c:ext>
          </c:extLst>
        </c:ser>
        <c:dLbls>
          <c:showLegendKey val="0"/>
          <c:showVal val="0"/>
          <c:showCatName val="0"/>
          <c:showSerName val="0"/>
          <c:showPercent val="0"/>
          <c:showBubbleSize val="0"/>
        </c:dLbls>
        <c:gapWidth val="150"/>
        <c:axId val="1042968720"/>
        <c:axId val="1042973072"/>
      </c:barChart>
      <c:lineChart>
        <c:grouping val="standard"/>
        <c:varyColors val="0"/>
        <c:ser>
          <c:idx val="0"/>
          <c:order val="1"/>
          <c:tx>
            <c:v>META</c:v>
          </c:tx>
          <c:spPr>
            <a:ln w="25400">
              <a:solidFill>
                <a:srgbClr val="008000"/>
              </a:solidFill>
              <a:prstDash val="solid"/>
            </a:ln>
          </c:spPr>
          <c:marker>
            <c:symbol val="diamond"/>
            <c:size val="7"/>
            <c:spPr>
              <a:solidFill>
                <a:srgbClr val="008000"/>
              </a:solidFill>
              <a:ln>
                <a:solidFill>
                  <a:srgbClr val="008000"/>
                </a:solidFill>
                <a:prstDash val="solid"/>
              </a:ln>
            </c:spPr>
          </c:marker>
          <c:val>
            <c:numRef>
              <c:f>'INDICADOR 10'!$D$39:$D$50</c:f>
              <c:numCache>
                <c:formatCode>0%</c:formatCode>
                <c:ptCount val="12"/>
                <c:pt idx="0">
                  <c:v>1</c:v>
                </c:pt>
                <c:pt idx="1">
                  <c:v>1</c:v>
                </c:pt>
                <c:pt idx="2">
                  <c:v>1</c:v>
                </c:pt>
                <c:pt idx="3">
                  <c:v>1</c:v>
                </c:pt>
                <c:pt idx="4">
                  <c:v>1</c:v>
                </c:pt>
                <c:pt idx="5">
                  <c:v>1</c:v>
                </c:pt>
                <c:pt idx="6">
                  <c:v>1</c:v>
                </c:pt>
                <c:pt idx="7">
                  <c:v>1</c:v>
                </c:pt>
                <c:pt idx="8">
                  <c:v>1</c:v>
                </c:pt>
                <c:pt idx="9">
                  <c:v>1</c:v>
                </c:pt>
                <c:pt idx="10">
                  <c:v>1</c:v>
                </c:pt>
                <c:pt idx="11">
                  <c:v>1</c:v>
                </c:pt>
              </c:numCache>
            </c:numRef>
          </c:val>
          <c:smooth val="0"/>
          <c:extLst>
            <c:ext xmlns:c16="http://schemas.microsoft.com/office/drawing/2014/chart" uri="{C3380CC4-5D6E-409C-BE32-E72D297353CC}">
              <c16:uniqueId val="{00000001-67B1-4041-A95A-4739675B8BBD}"/>
            </c:ext>
          </c:extLst>
        </c:ser>
        <c:ser>
          <c:idx val="1"/>
          <c:order val="2"/>
          <c:tx>
            <c:v>NIVEL CRÍTICO</c:v>
          </c:tx>
          <c:spPr>
            <a:ln w="25400">
              <a:solidFill>
                <a:srgbClr val="FF0000"/>
              </a:solidFill>
              <a:prstDash val="solid"/>
            </a:ln>
          </c:spPr>
          <c:marker>
            <c:symbol val="none"/>
          </c:marker>
          <c:val>
            <c:numRef>
              <c:f>'INDICADOR 10'!$P$39:$P$50</c:f>
              <c:numCache>
                <c:formatCode>0%</c:formatCode>
                <c:ptCount val="12"/>
                <c:pt idx="0">
                  <c:v>26</c:v>
                </c:pt>
                <c:pt idx="1">
                  <c:v>26</c:v>
                </c:pt>
                <c:pt idx="2">
                  <c:v>26</c:v>
                </c:pt>
                <c:pt idx="3">
                  <c:v>26</c:v>
                </c:pt>
                <c:pt idx="4">
                  <c:v>26</c:v>
                </c:pt>
                <c:pt idx="5">
                  <c:v>26</c:v>
                </c:pt>
                <c:pt idx="6">
                  <c:v>26</c:v>
                </c:pt>
                <c:pt idx="7">
                  <c:v>26</c:v>
                </c:pt>
                <c:pt idx="8">
                  <c:v>26</c:v>
                </c:pt>
                <c:pt idx="9">
                  <c:v>26</c:v>
                </c:pt>
                <c:pt idx="10">
                  <c:v>26</c:v>
                </c:pt>
                <c:pt idx="11">
                  <c:v>26</c:v>
                </c:pt>
              </c:numCache>
            </c:numRef>
          </c:val>
          <c:smooth val="0"/>
          <c:extLst>
            <c:ext xmlns:c16="http://schemas.microsoft.com/office/drawing/2014/chart" uri="{C3380CC4-5D6E-409C-BE32-E72D297353CC}">
              <c16:uniqueId val="{00000002-67B1-4041-A95A-4739675B8BBD}"/>
            </c:ext>
          </c:extLst>
        </c:ser>
        <c:ser>
          <c:idx val="2"/>
          <c:order val="3"/>
          <c:tx>
            <c:v>NIVEL SATISFACTORIO</c:v>
          </c:tx>
          <c:spPr>
            <a:ln w="25400">
              <a:solidFill>
                <a:srgbClr val="FFFF00"/>
              </a:solidFill>
              <a:prstDash val="solid"/>
            </a:ln>
          </c:spPr>
          <c:marker>
            <c:symbol val="none"/>
          </c:marker>
          <c:val>
            <c:numRef>
              <c:f>'INDICADOR 10'!$O$39:$O$50</c:f>
              <c:numCache>
                <c:formatCode>0%</c:formatCode>
                <c:ptCount val="12"/>
                <c:pt idx="0">
                  <c:v>25</c:v>
                </c:pt>
                <c:pt idx="1">
                  <c:v>25</c:v>
                </c:pt>
                <c:pt idx="2">
                  <c:v>25</c:v>
                </c:pt>
                <c:pt idx="3">
                  <c:v>25</c:v>
                </c:pt>
                <c:pt idx="4">
                  <c:v>25</c:v>
                </c:pt>
                <c:pt idx="5">
                  <c:v>25</c:v>
                </c:pt>
                <c:pt idx="6">
                  <c:v>25</c:v>
                </c:pt>
                <c:pt idx="7">
                  <c:v>25</c:v>
                </c:pt>
                <c:pt idx="8">
                  <c:v>25</c:v>
                </c:pt>
                <c:pt idx="9">
                  <c:v>25</c:v>
                </c:pt>
                <c:pt idx="10">
                  <c:v>25</c:v>
                </c:pt>
                <c:pt idx="11">
                  <c:v>25</c:v>
                </c:pt>
              </c:numCache>
            </c:numRef>
          </c:val>
          <c:smooth val="0"/>
          <c:extLst>
            <c:ext xmlns:c16="http://schemas.microsoft.com/office/drawing/2014/chart" uri="{C3380CC4-5D6E-409C-BE32-E72D297353CC}">
              <c16:uniqueId val="{00000003-67B1-4041-A95A-4739675B8BBD}"/>
            </c:ext>
          </c:extLst>
        </c:ser>
        <c:dLbls>
          <c:showLegendKey val="0"/>
          <c:showVal val="0"/>
          <c:showCatName val="0"/>
          <c:showSerName val="0"/>
          <c:showPercent val="0"/>
          <c:showBubbleSize val="0"/>
        </c:dLbls>
        <c:marker val="1"/>
        <c:smooth val="0"/>
        <c:axId val="1042968720"/>
        <c:axId val="1042973072"/>
      </c:lineChart>
      <c:catAx>
        <c:axId val="1042968720"/>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900" b="1" i="0" u="none" strike="noStrike" baseline="0">
                <a:solidFill>
                  <a:srgbClr val="3333CC"/>
                </a:solidFill>
                <a:latin typeface="Arial"/>
                <a:ea typeface="Arial"/>
                <a:cs typeface="Arial"/>
              </a:defRPr>
            </a:pPr>
            <a:endParaRPr lang="en-US"/>
          </a:p>
        </c:txPr>
        <c:crossAx val="1042973072"/>
        <c:crosses val="autoZero"/>
        <c:auto val="1"/>
        <c:lblAlgn val="ctr"/>
        <c:lblOffset val="100"/>
        <c:tickLblSkip val="1"/>
        <c:tickMarkSkip val="1"/>
        <c:noMultiLvlLbl val="0"/>
      </c:catAx>
      <c:valAx>
        <c:axId val="1042973072"/>
        <c:scaling>
          <c:orientation val="minMax"/>
          <c:max val="1"/>
          <c:min val="0"/>
        </c:scaling>
        <c:delete val="0"/>
        <c:axPos val="l"/>
        <c:majorGridlines>
          <c:spPr>
            <a:ln w="3175">
              <a:solidFill>
                <a:srgbClr val="0000FF"/>
              </a:solidFill>
              <a:prstDash val="solid"/>
            </a:ln>
          </c:spPr>
        </c:majorGridlines>
        <c:numFmt formatCode="0%" sourceLinked="0"/>
        <c:majorTickMark val="out"/>
        <c:minorTickMark val="none"/>
        <c:tickLblPos val="nextTo"/>
        <c:spPr>
          <a:ln w="3175">
            <a:solidFill>
              <a:srgbClr val="3366FF"/>
            </a:solidFill>
            <a:prstDash val="solid"/>
          </a:ln>
        </c:spPr>
        <c:txPr>
          <a:bodyPr rot="0" vert="horz"/>
          <a:lstStyle/>
          <a:p>
            <a:pPr>
              <a:defRPr sz="900" b="1" i="0" u="none" strike="noStrike" baseline="0">
                <a:solidFill>
                  <a:srgbClr val="3333CC"/>
                </a:solidFill>
                <a:latin typeface="Arial"/>
                <a:ea typeface="Arial"/>
                <a:cs typeface="Arial"/>
              </a:defRPr>
            </a:pPr>
            <a:endParaRPr lang="en-US"/>
          </a:p>
        </c:txPr>
        <c:crossAx val="1042968720"/>
        <c:crosses val="autoZero"/>
        <c:crossBetween val="between"/>
        <c:majorUnit val="0.1"/>
        <c:minorUnit val="2.0000000000000011E-2"/>
      </c:valAx>
      <c:spPr>
        <a:noFill/>
        <a:ln w="12700">
          <a:solidFill>
            <a:srgbClr val="808080"/>
          </a:solidFill>
          <a:prstDash val="solid"/>
        </a:ln>
      </c:spPr>
    </c:plotArea>
    <c:plotVisOnly val="1"/>
    <c:dispBlanksAs val="gap"/>
    <c:showDLblsOverMax val="0"/>
  </c:chart>
  <c:spPr>
    <a:noFill/>
    <a:ln w="9525">
      <a:noFill/>
    </a:ln>
  </c:spPr>
  <c:txPr>
    <a:bodyPr/>
    <a:lstStyle/>
    <a:p>
      <a:pPr>
        <a:defRPr sz="1175" b="0" i="0" u="none" strike="noStrike" baseline="0">
          <a:solidFill>
            <a:srgbClr val="000000"/>
          </a:solidFill>
          <a:latin typeface="Arial"/>
          <a:ea typeface="Arial"/>
          <a:cs typeface="Arial"/>
        </a:defRPr>
      </a:pPr>
      <a:endParaRPr lang="en-US"/>
    </a:p>
  </c:txPr>
  <c:printSettings>
    <c:headerFooter alignWithMargins="0"/>
    <c:pageMargins b="1" l="0.75000000000000455" r="0.75000000000000455" t="1" header="0" footer="0"/>
    <c:pageSetup/>
  </c:printSettings>
</c:chartSpace>
</file>

<file path=xl/charts/chart4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35374384661887903"/>
          <c:y val="6.8306193183789013E-2"/>
          <c:w val="0.55102406877171539"/>
          <c:h val="0.85792578638840011"/>
        </c:manualLayout>
      </c:layout>
      <c:barChart>
        <c:barDir val="col"/>
        <c:grouping val="clustered"/>
        <c:varyColors val="0"/>
        <c:ser>
          <c:idx val="0"/>
          <c:order val="0"/>
          <c:spPr>
            <a:gradFill rotWithShape="0">
              <a:gsLst>
                <a:gs pos="0">
                  <a:srgbClr val="666699"/>
                </a:gs>
                <a:gs pos="100000">
                  <a:srgbClr val="666699">
                    <a:gamma/>
                    <a:tint val="0"/>
                    <a:invGamma/>
                  </a:srgbClr>
                </a:gs>
              </a:gsLst>
              <a:lin ang="5400000" scaled="1"/>
            </a:gradFill>
            <a:ln w="25400">
              <a:noFill/>
            </a:ln>
          </c:spPr>
          <c:invertIfNegative val="0"/>
          <c:val>
            <c:numRef>
              <c:f>'INDICADOR 21'!$D$51</c:f>
              <c:numCache>
                <c:formatCode>0%</c:formatCode>
                <c:ptCount val="1"/>
                <c:pt idx="0">
                  <c:v>0</c:v>
                </c:pt>
              </c:numCache>
            </c:numRef>
          </c:val>
          <c:extLst>
            <c:ext xmlns:c16="http://schemas.microsoft.com/office/drawing/2014/chart" uri="{C3380CC4-5D6E-409C-BE32-E72D297353CC}">
              <c16:uniqueId val="{00000000-7B36-42F2-945C-AB58127EC79D}"/>
            </c:ext>
          </c:extLst>
        </c:ser>
        <c:ser>
          <c:idx val="1"/>
          <c:order val="1"/>
          <c:spPr>
            <a:gradFill rotWithShape="0">
              <a:gsLst>
                <a:gs pos="0">
                  <a:srgbClr val="802060"/>
                </a:gs>
                <a:gs pos="100000">
                  <a:srgbClr val="802060">
                    <a:gamma/>
                    <a:tint val="0"/>
                    <a:invGamma/>
                  </a:srgbClr>
                </a:gs>
              </a:gsLst>
              <a:lin ang="5400000" scaled="1"/>
            </a:gradFill>
            <a:ln w="25400">
              <a:noFill/>
            </a:ln>
          </c:spPr>
          <c:invertIfNegative val="0"/>
          <c:val>
            <c:numRef>
              <c:f>'INDICADOR 21'!$E$51</c:f>
              <c:numCache>
                <c:formatCode>0.00%</c:formatCode>
                <c:ptCount val="1"/>
                <c:pt idx="0">
                  <c:v>0</c:v>
                </c:pt>
              </c:numCache>
            </c:numRef>
          </c:val>
          <c:extLst>
            <c:ext xmlns:c16="http://schemas.microsoft.com/office/drawing/2014/chart" uri="{C3380CC4-5D6E-409C-BE32-E72D297353CC}">
              <c16:uniqueId val="{00000001-7B36-42F2-945C-AB58127EC79D}"/>
            </c:ext>
          </c:extLst>
        </c:ser>
        <c:dLbls>
          <c:showLegendKey val="0"/>
          <c:showVal val="0"/>
          <c:showCatName val="0"/>
          <c:showSerName val="0"/>
          <c:showPercent val="0"/>
          <c:showBubbleSize val="0"/>
        </c:dLbls>
        <c:gapWidth val="150"/>
        <c:axId val="1042980688"/>
        <c:axId val="1042983408"/>
      </c:barChart>
      <c:catAx>
        <c:axId val="1042980688"/>
        <c:scaling>
          <c:orientation val="minMax"/>
        </c:scaling>
        <c:delete val="0"/>
        <c:axPos val="b"/>
        <c:numFmt formatCode="General" sourceLinked="1"/>
        <c:majorTickMark val="out"/>
        <c:minorTickMark val="none"/>
        <c:tickLblPos val="nextTo"/>
        <c:spPr>
          <a:ln w="12700">
            <a:solidFill>
              <a:srgbClr val="0000FF"/>
            </a:solidFill>
            <a:prstDash val="solid"/>
          </a:ln>
        </c:spPr>
        <c:txPr>
          <a:bodyPr rot="0" vert="horz"/>
          <a:lstStyle/>
          <a:p>
            <a:pPr>
              <a:defRPr sz="200" b="0" i="0" u="none" strike="noStrike" baseline="0">
                <a:solidFill>
                  <a:srgbClr val="000000"/>
                </a:solidFill>
                <a:latin typeface="Arial"/>
                <a:ea typeface="Arial"/>
                <a:cs typeface="Arial"/>
              </a:defRPr>
            </a:pPr>
            <a:endParaRPr lang="en-US"/>
          </a:p>
        </c:txPr>
        <c:crossAx val="1042983408"/>
        <c:crosses val="autoZero"/>
        <c:auto val="1"/>
        <c:lblAlgn val="ctr"/>
        <c:lblOffset val="100"/>
        <c:tickLblSkip val="1"/>
        <c:tickMarkSkip val="1"/>
        <c:noMultiLvlLbl val="0"/>
      </c:catAx>
      <c:valAx>
        <c:axId val="1042983408"/>
        <c:scaling>
          <c:orientation val="minMax"/>
          <c:max val="1"/>
          <c:min val="0"/>
        </c:scaling>
        <c:delete val="0"/>
        <c:axPos val="l"/>
        <c:majorGridlines>
          <c:spPr>
            <a:ln w="12700">
              <a:solidFill>
                <a:srgbClr val="0000FF"/>
              </a:solidFill>
              <a:prstDash val="solid"/>
            </a:ln>
          </c:spPr>
        </c:majorGridlines>
        <c:numFmt formatCode="0%" sourceLinked="0"/>
        <c:majorTickMark val="out"/>
        <c:minorTickMark val="none"/>
        <c:tickLblPos val="nextTo"/>
        <c:spPr>
          <a:ln w="12700">
            <a:solidFill>
              <a:srgbClr val="0000FF"/>
            </a:solidFill>
            <a:prstDash val="solid"/>
          </a:ln>
        </c:spPr>
        <c:txPr>
          <a:bodyPr rot="0" vert="horz"/>
          <a:lstStyle/>
          <a:p>
            <a:pPr>
              <a:defRPr sz="800" b="1" i="0" u="none" strike="noStrike" baseline="0">
                <a:solidFill>
                  <a:srgbClr val="3333CC"/>
                </a:solidFill>
                <a:latin typeface="Arial"/>
                <a:ea typeface="Arial"/>
                <a:cs typeface="Arial"/>
              </a:defRPr>
            </a:pPr>
            <a:endParaRPr lang="en-US"/>
          </a:p>
        </c:txPr>
        <c:crossAx val="1042980688"/>
        <c:crosses val="autoZero"/>
        <c:crossBetween val="between"/>
        <c:majorUnit val="0.1"/>
        <c:minorUnit val="1.0000000000000005E-2"/>
      </c:valAx>
      <c:spPr>
        <a:noFill/>
        <a:ln w="25400">
          <a:noFill/>
        </a:ln>
      </c:spPr>
    </c:plotArea>
    <c:plotVisOnly val="1"/>
    <c:dispBlanksAs val="gap"/>
    <c:showDLblsOverMax val="0"/>
  </c:chart>
  <c:spPr>
    <a:solidFill>
      <a:srgbClr val="FFFFFF"/>
    </a:solidFill>
    <a:ln w="9525">
      <a:noFill/>
    </a:ln>
  </c:spPr>
  <c:txPr>
    <a:bodyPr/>
    <a:lstStyle/>
    <a:p>
      <a:pPr>
        <a:defRPr sz="200" b="0" i="0" u="none" strike="noStrike" baseline="0">
          <a:solidFill>
            <a:srgbClr val="000000"/>
          </a:solidFill>
          <a:latin typeface="Arial"/>
          <a:ea typeface="Arial"/>
          <a:cs typeface="Arial"/>
        </a:defRPr>
      </a:pPr>
      <a:endParaRPr lang="en-US"/>
    </a:p>
  </c:txPr>
  <c:printSettings>
    <c:headerFooter alignWithMargins="0"/>
    <c:pageMargins b="1" l="0.75000000000000455" r="0.75000000000000455" t="1" header="0" footer="0"/>
    <c:pageSetup/>
  </c:printSettings>
</c:chartSpace>
</file>

<file path=xl/charts/chart4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200" b="1" i="0" u="none" strike="noStrike" baseline="0">
                <a:solidFill>
                  <a:srgbClr val="000000"/>
                </a:solidFill>
                <a:latin typeface="Arial"/>
                <a:ea typeface="Arial"/>
                <a:cs typeface="Arial"/>
              </a:defRPr>
            </a:pPr>
            <a:r>
              <a:rPr lang="en-US"/>
              <a:t>LOGROS</a:t>
            </a:r>
          </a:p>
        </c:rich>
      </c:tx>
      <c:layout>
        <c:manualLayout>
          <c:xMode val="edge"/>
          <c:yMode val="edge"/>
          <c:x val="0.46239880075966111"/>
          <c:y val="3.0444987480013275E-2"/>
        </c:manualLayout>
      </c:layout>
      <c:overlay val="0"/>
      <c:spPr>
        <a:noFill/>
        <a:ln w="25400">
          <a:noFill/>
        </a:ln>
      </c:spPr>
    </c:title>
    <c:autoTitleDeleted val="0"/>
    <c:plotArea>
      <c:layout>
        <c:manualLayout>
          <c:layoutTarget val="inner"/>
          <c:xMode val="edge"/>
          <c:yMode val="edge"/>
          <c:x val="5.7926886757342831E-2"/>
          <c:y val="0.16861845979679876"/>
          <c:w val="0.92784644928866677"/>
          <c:h val="0.72833806940005352"/>
        </c:manualLayout>
      </c:layout>
      <c:barChart>
        <c:barDir val="col"/>
        <c:grouping val="clustered"/>
        <c:varyColors val="0"/>
        <c:ser>
          <c:idx val="3"/>
          <c:order val="0"/>
          <c:tx>
            <c:v>LOGROS</c:v>
          </c:tx>
          <c:spPr>
            <a:gradFill rotWithShape="0">
              <a:gsLst>
                <a:gs pos="0">
                  <a:srgbClr val="000080"/>
                </a:gs>
                <a:gs pos="100000">
                  <a:srgbClr val="A0E0E0"/>
                </a:gs>
              </a:gsLst>
              <a:lin ang="5400000" scaled="1"/>
            </a:gradFill>
            <a:ln w="25400">
              <a:noFill/>
            </a:ln>
          </c:spPr>
          <c:invertIfNegative val="0"/>
          <c:cat>
            <c:strRef>
              <c:f>'INDICADOR 10'!$C$39:$C$50</c:f>
              <c:strCache>
                <c:ptCount val="12"/>
                <c:pt idx="0">
                  <c:v>Enero</c:v>
                </c:pt>
                <c:pt idx="1">
                  <c:v>Febrero</c:v>
                </c:pt>
                <c:pt idx="2">
                  <c:v>Marzo</c:v>
                </c:pt>
                <c:pt idx="3">
                  <c:v>Abril</c:v>
                </c:pt>
                <c:pt idx="4">
                  <c:v>Mayo</c:v>
                </c:pt>
                <c:pt idx="5">
                  <c:v>Junio</c:v>
                </c:pt>
                <c:pt idx="6">
                  <c:v>Julio</c:v>
                </c:pt>
                <c:pt idx="7">
                  <c:v>Agosto</c:v>
                </c:pt>
                <c:pt idx="8">
                  <c:v>Septiembre</c:v>
                </c:pt>
                <c:pt idx="9">
                  <c:v>Octubre</c:v>
                </c:pt>
                <c:pt idx="10">
                  <c:v>Noviembre</c:v>
                </c:pt>
                <c:pt idx="11">
                  <c:v>Diciembre</c:v>
                </c:pt>
              </c:strCache>
            </c:strRef>
          </c:cat>
          <c:val>
            <c:numRef>
              <c:f>'INDICADOR 10'!$E$39:$E$50</c:f>
              <c:numCache>
                <c:formatCode>0.00%</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extLst>
            <c:ext xmlns:c16="http://schemas.microsoft.com/office/drawing/2014/chart" uri="{C3380CC4-5D6E-409C-BE32-E72D297353CC}">
              <c16:uniqueId val="{00000000-B36D-4E63-A106-B9D6723DAF2C}"/>
            </c:ext>
          </c:extLst>
        </c:ser>
        <c:dLbls>
          <c:showLegendKey val="0"/>
          <c:showVal val="0"/>
          <c:showCatName val="0"/>
          <c:showSerName val="0"/>
          <c:showPercent val="0"/>
          <c:showBubbleSize val="0"/>
        </c:dLbls>
        <c:gapWidth val="150"/>
        <c:axId val="1045362160"/>
        <c:axId val="1045365424"/>
      </c:barChart>
      <c:lineChart>
        <c:grouping val="standard"/>
        <c:varyColors val="0"/>
        <c:ser>
          <c:idx val="0"/>
          <c:order val="1"/>
          <c:tx>
            <c:v>META</c:v>
          </c:tx>
          <c:spPr>
            <a:ln w="25400">
              <a:solidFill>
                <a:srgbClr val="008000"/>
              </a:solidFill>
              <a:prstDash val="solid"/>
            </a:ln>
          </c:spPr>
          <c:marker>
            <c:symbol val="diamond"/>
            <c:size val="7"/>
            <c:spPr>
              <a:solidFill>
                <a:srgbClr val="008000"/>
              </a:solidFill>
              <a:ln>
                <a:solidFill>
                  <a:srgbClr val="008000"/>
                </a:solidFill>
                <a:prstDash val="solid"/>
              </a:ln>
            </c:spPr>
          </c:marker>
          <c:val>
            <c:numRef>
              <c:f>'INDICADOR 10'!$D$39:$D$50</c:f>
              <c:numCache>
                <c:formatCode>0%</c:formatCode>
                <c:ptCount val="12"/>
                <c:pt idx="0">
                  <c:v>1</c:v>
                </c:pt>
                <c:pt idx="1">
                  <c:v>1</c:v>
                </c:pt>
                <c:pt idx="2">
                  <c:v>1</c:v>
                </c:pt>
                <c:pt idx="3">
                  <c:v>1</c:v>
                </c:pt>
                <c:pt idx="4">
                  <c:v>1</c:v>
                </c:pt>
                <c:pt idx="5">
                  <c:v>1</c:v>
                </c:pt>
                <c:pt idx="6">
                  <c:v>1</c:v>
                </c:pt>
                <c:pt idx="7">
                  <c:v>1</c:v>
                </c:pt>
                <c:pt idx="8">
                  <c:v>1</c:v>
                </c:pt>
                <c:pt idx="9">
                  <c:v>1</c:v>
                </c:pt>
                <c:pt idx="10">
                  <c:v>1</c:v>
                </c:pt>
                <c:pt idx="11">
                  <c:v>1</c:v>
                </c:pt>
              </c:numCache>
            </c:numRef>
          </c:val>
          <c:smooth val="0"/>
          <c:extLst>
            <c:ext xmlns:c16="http://schemas.microsoft.com/office/drawing/2014/chart" uri="{C3380CC4-5D6E-409C-BE32-E72D297353CC}">
              <c16:uniqueId val="{00000001-B36D-4E63-A106-B9D6723DAF2C}"/>
            </c:ext>
          </c:extLst>
        </c:ser>
        <c:ser>
          <c:idx val="1"/>
          <c:order val="2"/>
          <c:tx>
            <c:v>NIVEL CRÍTICO</c:v>
          </c:tx>
          <c:spPr>
            <a:ln w="25400">
              <a:solidFill>
                <a:srgbClr val="FF0000"/>
              </a:solidFill>
              <a:prstDash val="solid"/>
            </a:ln>
          </c:spPr>
          <c:marker>
            <c:symbol val="none"/>
          </c:marker>
          <c:val>
            <c:numRef>
              <c:f>'INDICADOR 10'!$P$39:$P$50</c:f>
              <c:numCache>
                <c:formatCode>0%</c:formatCode>
                <c:ptCount val="12"/>
                <c:pt idx="0">
                  <c:v>26</c:v>
                </c:pt>
                <c:pt idx="1">
                  <c:v>26</c:v>
                </c:pt>
                <c:pt idx="2">
                  <c:v>26</c:v>
                </c:pt>
                <c:pt idx="3">
                  <c:v>26</c:v>
                </c:pt>
                <c:pt idx="4">
                  <c:v>26</c:v>
                </c:pt>
                <c:pt idx="5">
                  <c:v>26</c:v>
                </c:pt>
                <c:pt idx="6">
                  <c:v>26</c:v>
                </c:pt>
                <c:pt idx="7">
                  <c:v>26</c:v>
                </c:pt>
                <c:pt idx="8">
                  <c:v>26</c:v>
                </c:pt>
                <c:pt idx="9">
                  <c:v>26</c:v>
                </c:pt>
                <c:pt idx="10">
                  <c:v>26</c:v>
                </c:pt>
                <c:pt idx="11">
                  <c:v>26</c:v>
                </c:pt>
              </c:numCache>
            </c:numRef>
          </c:val>
          <c:smooth val="0"/>
          <c:extLst>
            <c:ext xmlns:c16="http://schemas.microsoft.com/office/drawing/2014/chart" uri="{C3380CC4-5D6E-409C-BE32-E72D297353CC}">
              <c16:uniqueId val="{00000002-B36D-4E63-A106-B9D6723DAF2C}"/>
            </c:ext>
          </c:extLst>
        </c:ser>
        <c:ser>
          <c:idx val="2"/>
          <c:order val="3"/>
          <c:tx>
            <c:v>NIVEL SATISFACTORIO</c:v>
          </c:tx>
          <c:spPr>
            <a:ln w="25400">
              <a:solidFill>
                <a:srgbClr val="FFFF00"/>
              </a:solidFill>
              <a:prstDash val="solid"/>
            </a:ln>
          </c:spPr>
          <c:marker>
            <c:symbol val="none"/>
          </c:marker>
          <c:val>
            <c:numRef>
              <c:f>'INDICADOR 10'!$O$39:$O$50</c:f>
              <c:numCache>
                <c:formatCode>0%</c:formatCode>
                <c:ptCount val="12"/>
                <c:pt idx="0">
                  <c:v>25</c:v>
                </c:pt>
                <c:pt idx="1">
                  <c:v>25</c:v>
                </c:pt>
                <c:pt idx="2">
                  <c:v>25</c:v>
                </c:pt>
                <c:pt idx="3">
                  <c:v>25</c:v>
                </c:pt>
                <c:pt idx="4">
                  <c:v>25</c:v>
                </c:pt>
                <c:pt idx="5">
                  <c:v>25</c:v>
                </c:pt>
                <c:pt idx="6">
                  <c:v>25</c:v>
                </c:pt>
                <c:pt idx="7">
                  <c:v>25</c:v>
                </c:pt>
                <c:pt idx="8">
                  <c:v>25</c:v>
                </c:pt>
                <c:pt idx="9">
                  <c:v>25</c:v>
                </c:pt>
                <c:pt idx="10">
                  <c:v>25</c:v>
                </c:pt>
                <c:pt idx="11">
                  <c:v>25</c:v>
                </c:pt>
              </c:numCache>
            </c:numRef>
          </c:val>
          <c:smooth val="0"/>
          <c:extLst>
            <c:ext xmlns:c16="http://schemas.microsoft.com/office/drawing/2014/chart" uri="{C3380CC4-5D6E-409C-BE32-E72D297353CC}">
              <c16:uniqueId val="{00000003-B36D-4E63-A106-B9D6723DAF2C}"/>
            </c:ext>
          </c:extLst>
        </c:ser>
        <c:dLbls>
          <c:showLegendKey val="0"/>
          <c:showVal val="0"/>
          <c:showCatName val="0"/>
          <c:showSerName val="0"/>
          <c:showPercent val="0"/>
          <c:showBubbleSize val="0"/>
        </c:dLbls>
        <c:marker val="1"/>
        <c:smooth val="0"/>
        <c:axId val="1045362160"/>
        <c:axId val="1045365424"/>
      </c:lineChart>
      <c:catAx>
        <c:axId val="1045362160"/>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900" b="1" i="0" u="none" strike="noStrike" baseline="0">
                <a:solidFill>
                  <a:srgbClr val="3333CC"/>
                </a:solidFill>
                <a:latin typeface="Arial"/>
                <a:ea typeface="Arial"/>
                <a:cs typeface="Arial"/>
              </a:defRPr>
            </a:pPr>
            <a:endParaRPr lang="en-US"/>
          </a:p>
        </c:txPr>
        <c:crossAx val="1045365424"/>
        <c:crosses val="autoZero"/>
        <c:auto val="1"/>
        <c:lblAlgn val="ctr"/>
        <c:lblOffset val="100"/>
        <c:tickLblSkip val="1"/>
        <c:tickMarkSkip val="1"/>
        <c:noMultiLvlLbl val="0"/>
      </c:catAx>
      <c:valAx>
        <c:axId val="1045365424"/>
        <c:scaling>
          <c:orientation val="minMax"/>
          <c:max val="1"/>
          <c:min val="0"/>
        </c:scaling>
        <c:delete val="0"/>
        <c:axPos val="l"/>
        <c:majorGridlines>
          <c:spPr>
            <a:ln w="3175">
              <a:solidFill>
                <a:srgbClr val="0000FF"/>
              </a:solidFill>
              <a:prstDash val="solid"/>
            </a:ln>
          </c:spPr>
        </c:majorGridlines>
        <c:numFmt formatCode="0%" sourceLinked="0"/>
        <c:majorTickMark val="out"/>
        <c:minorTickMark val="none"/>
        <c:tickLblPos val="nextTo"/>
        <c:spPr>
          <a:ln w="3175">
            <a:solidFill>
              <a:srgbClr val="3366FF"/>
            </a:solidFill>
            <a:prstDash val="solid"/>
          </a:ln>
        </c:spPr>
        <c:txPr>
          <a:bodyPr rot="0" vert="horz"/>
          <a:lstStyle/>
          <a:p>
            <a:pPr>
              <a:defRPr sz="900" b="1" i="0" u="none" strike="noStrike" baseline="0">
                <a:solidFill>
                  <a:srgbClr val="3333CC"/>
                </a:solidFill>
                <a:latin typeface="Arial"/>
                <a:ea typeface="Arial"/>
                <a:cs typeface="Arial"/>
              </a:defRPr>
            </a:pPr>
            <a:endParaRPr lang="en-US"/>
          </a:p>
        </c:txPr>
        <c:crossAx val="1045362160"/>
        <c:crosses val="autoZero"/>
        <c:crossBetween val="between"/>
        <c:majorUnit val="0.1"/>
        <c:minorUnit val="2.0000000000000011E-2"/>
      </c:valAx>
      <c:spPr>
        <a:noFill/>
        <a:ln w="12700">
          <a:solidFill>
            <a:srgbClr val="808080"/>
          </a:solidFill>
          <a:prstDash val="solid"/>
        </a:ln>
      </c:spPr>
    </c:plotArea>
    <c:plotVisOnly val="1"/>
    <c:dispBlanksAs val="gap"/>
    <c:showDLblsOverMax val="0"/>
  </c:chart>
  <c:spPr>
    <a:noFill/>
    <a:ln w="9525">
      <a:noFill/>
    </a:ln>
  </c:spPr>
  <c:txPr>
    <a:bodyPr/>
    <a:lstStyle/>
    <a:p>
      <a:pPr>
        <a:defRPr sz="1175" b="0" i="0" u="none" strike="noStrike" baseline="0">
          <a:solidFill>
            <a:srgbClr val="000000"/>
          </a:solidFill>
          <a:latin typeface="Arial"/>
          <a:ea typeface="Arial"/>
          <a:cs typeface="Arial"/>
        </a:defRPr>
      </a:pPr>
      <a:endParaRPr lang="en-US"/>
    </a:p>
  </c:txPr>
  <c:printSettings>
    <c:headerFooter alignWithMargins="0"/>
    <c:pageMargins b="1" l="0.75000000000000477" r="0.75000000000000477" t="1" header="0" footer="0"/>
    <c:pageSetup/>
  </c:printSettings>
</c:chartSpace>
</file>

<file path=xl/charts/chart4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35374384661887903"/>
          <c:y val="6.8306193183789013E-2"/>
          <c:w val="0.55102406877171539"/>
          <c:h val="0.85792578638840056"/>
        </c:manualLayout>
      </c:layout>
      <c:barChart>
        <c:barDir val="col"/>
        <c:grouping val="clustered"/>
        <c:varyColors val="0"/>
        <c:ser>
          <c:idx val="0"/>
          <c:order val="0"/>
          <c:spPr>
            <a:gradFill rotWithShape="0">
              <a:gsLst>
                <a:gs pos="0">
                  <a:srgbClr val="666699"/>
                </a:gs>
                <a:gs pos="100000">
                  <a:srgbClr val="666699">
                    <a:gamma/>
                    <a:tint val="0"/>
                    <a:invGamma/>
                  </a:srgbClr>
                </a:gs>
              </a:gsLst>
              <a:lin ang="5400000" scaled="1"/>
            </a:gradFill>
            <a:ln w="25400">
              <a:noFill/>
            </a:ln>
          </c:spPr>
          <c:invertIfNegative val="0"/>
          <c:val>
            <c:numRef>
              <c:f>'INDICADOR 22'!$D$51</c:f>
              <c:numCache>
                <c:formatCode>0%</c:formatCode>
                <c:ptCount val="1"/>
                <c:pt idx="0">
                  <c:v>0</c:v>
                </c:pt>
              </c:numCache>
            </c:numRef>
          </c:val>
          <c:extLst>
            <c:ext xmlns:c16="http://schemas.microsoft.com/office/drawing/2014/chart" uri="{C3380CC4-5D6E-409C-BE32-E72D297353CC}">
              <c16:uniqueId val="{00000000-A101-4825-864B-6C5CA3EA5A6A}"/>
            </c:ext>
          </c:extLst>
        </c:ser>
        <c:ser>
          <c:idx val="1"/>
          <c:order val="1"/>
          <c:spPr>
            <a:gradFill rotWithShape="0">
              <a:gsLst>
                <a:gs pos="0">
                  <a:srgbClr val="802060"/>
                </a:gs>
                <a:gs pos="100000">
                  <a:srgbClr val="802060">
                    <a:gamma/>
                    <a:tint val="0"/>
                    <a:invGamma/>
                  </a:srgbClr>
                </a:gs>
              </a:gsLst>
              <a:lin ang="5400000" scaled="1"/>
            </a:gradFill>
            <a:ln w="25400">
              <a:noFill/>
            </a:ln>
          </c:spPr>
          <c:invertIfNegative val="0"/>
          <c:val>
            <c:numRef>
              <c:f>'INDICADOR 22'!$E$51</c:f>
              <c:numCache>
                <c:formatCode>0.00%</c:formatCode>
                <c:ptCount val="1"/>
                <c:pt idx="0">
                  <c:v>0</c:v>
                </c:pt>
              </c:numCache>
            </c:numRef>
          </c:val>
          <c:extLst>
            <c:ext xmlns:c16="http://schemas.microsoft.com/office/drawing/2014/chart" uri="{C3380CC4-5D6E-409C-BE32-E72D297353CC}">
              <c16:uniqueId val="{00000001-A101-4825-864B-6C5CA3EA5A6A}"/>
            </c:ext>
          </c:extLst>
        </c:ser>
        <c:dLbls>
          <c:showLegendKey val="0"/>
          <c:showVal val="0"/>
          <c:showCatName val="0"/>
          <c:showSerName val="0"/>
          <c:showPercent val="0"/>
          <c:showBubbleSize val="0"/>
        </c:dLbls>
        <c:gapWidth val="150"/>
        <c:axId val="1045362704"/>
        <c:axId val="1045351824"/>
      </c:barChart>
      <c:catAx>
        <c:axId val="1045362704"/>
        <c:scaling>
          <c:orientation val="minMax"/>
        </c:scaling>
        <c:delete val="0"/>
        <c:axPos val="b"/>
        <c:numFmt formatCode="General" sourceLinked="1"/>
        <c:majorTickMark val="out"/>
        <c:minorTickMark val="none"/>
        <c:tickLblPos val="nextTo"/>
        <c:spPr>
          <a:ln w="12700">
            <a:solidFill>
              <a:srgbClr val="0000FF"/>
            </a:solidFill>
            <a:prstDash val="solid"/>
          </a:ln>
        </c:spPr>
        <c:txPr>
          <a:bodyPr rot="0" vert="horz"/>
          <a:lstStyle/>
          <a:p>
            <a:pPr>
              <a:defRPr sz="200" b="0" i="0" u="none" strike="noStrike" baseline="0">
                <a:solidFill>
                  <a:srgbClr val="000000"/>
                </a:solidFill>
                <a:latin typeface="Arial"/>
                <a:ea typeface="Arial"/>
                <a:cs typeface="Arial"/>
              </a:defRPr>
            </a:pPr>
            <a:endParaRPr lang="en-US"/>
          </a:p>
        </c:txPr>
        <c:crossAx val="1045351824"/>
        <c:crosses val="autoZero"/>
        <c:auto val="1"/>
        <c:lblAlgn val="ctr"/>
        <c:lblOffset val="100"/>
        <c:tickLblSkip val="1"/>
        <c:tickMarkSkip val="1"/>
        <c:noMultiLvlLbl val="0"/>
      </c:catAx>
      <c:valAx>
        <c:axId val="1045351824"/>
        <c:scaling>
          <c:orientation val="minMax"/>
          <c:max val="1"/>
          <c:min val="0"/>
        </c:scaling>
        <c:delete val="0"/>
        <c:axPos val="l"/>
        <c:majorGridlines>
          <c:spPr>
            <a:ln w="12700">
              <a:solidFill>
                <a:srgbClr val="0000FF"/>
              </a:solidFill>
              <a:prstDash val="solid"/>
            </a:ln>
          </c:spPr>
        </c:majorGridlines>
        <c:numFmt formatCode="0%" sourceLinked="0"/>
        <c:majorTickMark val="out"/>
        <c:minorTickMark val="none"/>
        <c:tickLblPos val="nextTo"/>
        <c:spPr>
          <a:ln w="12700">
            <a:solidFill>
              <a:srgbClr val="0000FF"/>
            </a:solidFill>
            <a:prstDash val="solid"/>
          </a:ln>
        </c:spPr>
        <c:txPr>
          <a:bodyPr rot="0" vert="horz"/>
          <a:lstStyle/>
          <a:p>
            <a:pPr>
              <a:defRPr sz="800" b="1" i="0" u="none" strike="noStrike" baseline="0">
                <a:solidFill>
                  <a:srgbClr val="3333CC"/>
                </a:solidFill>
                <a:latin typeface="Arial"/>
                <a:ea typeface="Arial"/>
                <a:cs typeface="Arial"/>
              </a:defRPr>
            </a:pPr>
            <a:endParaRPr lang="en-US"/>
          </a:p>
        </c:txPr>
        <c:crossAx val="1045362704"/>
        <c:crosses val="autoZero"/>
        <c:crossBetween val="between"/>
        <c:majorUnit val="0.1"/>
        <c:minorUnit val="1.0000000000000005E-2"/>
      </c:valAx>
      <c:spPr>
        <a:noFill/>
        <a:ln w="25400">
          <a:noFill/>
        </a:ln>
      </c:spPr>
    </c:plotArea>
    <c:plotVisOnly val="1"/>
    <c:dispBlanksAs val="gap"/>
    <c:showDLblsOverMax val="0"/>
  </c:chart>
  <c:spPr>
    <a:solidFill>
      <a:srgbClr val="FFFFFF"/>
    </a:solidFill>
    <a:ln w="9525">
      <a:noFill/>
    </a:ln>
  </c:spPr>
  <c:txPr>
    <a:bodyPr/>
    <a:lstStyle/>
    <a:p>
      <a:pPr>
        <a:defRPr sz="200" b="0" i="0" u="none" strike="noStrike" baseline="0">
          <a:solidFill>
            <a:srgbClr val="000000"/>
          </a:solidFill>
          <a:latin typeface="Arial"/>
          <a:ea typeface="Arial"/>
          <a:cs typeface="Arial"/>
        </a:defRPr>
      </a:pPr>
      <a:endParaRPr lang="en-US"/>
    </a:p>
  </c:txPr>
  <c:printSettings>
    <c:headerFooter alignWithMargins="0"/>
    <c:pageMargins b="1" l="0.75000000000000477" r="0.75000000000000477" t="1" header="0" footer="0"/>
    <c:pageSetup/>
  </c:printSettings>
</c:chartSpace>
</file>

<file path=xl/charts/chart4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200" b="1" i="0" u="none" strike="noStrike" baseline="0">
                <a:solidFill>
                  <a:srgbClr val="000000"/>
                </a:solidFill>
                <a:latin typeface="Arial"/>
                <a:ea typeface="Arial"/>
                <a:cs typeface="Arial"/>
              </a:defRPr>
            </a:pPr>
            <a:r>
              <a:rPr lang="en-US"/>
              <a:t>LOGROS</a:t>
            </a:r>
          </a:p>
        </c:rich>
      </c:tx>
      <c:layout>
        <c:manualLayout>
          <c:xMode val="edge"/>
          <c:yMode val="edge"/>
          <c:x val="0.46239880075966111"/>
          <c:y val="3.0444987480013275E-2"/>
        </c:manualLayout>
      </c:layout>
      <c:overlay val="0"/>
      <c:spPr>
        <a:noFill/>
        <a:ln w="25400">
          <a:noFill/>
        </a:ln>
      </c:spPr>
    </c:title>
    <c:autoTitleDeleted val="0"/>
    <c:plotArea>
      <c:layout>
        <c:manualLayout>
          <c:layoutTarget val="inner"/>
          <c:xMode val="edge"/>
          <c:yMode val="edge"/>
          <c:x val="5.7926886757342831E-2"/>
          <c:y val="0.16861845979679882"/>
          <c:w val="0.92784644928866677"/>
          <c:h val="0.72833806940005352"/>
        </c:manualLayout>
      </c:layout>
      <c:barChart>
        <c:barDir val="col"/>
        <c:grouping val="clustered"/>
        <c:varyColors val="0"/>
        <c:ser>
          <c:idx val="3"/>
          <c:order val="0"/>
          <c:tx>
            <c:v>LOGROS</c:v>
          </c:tx>
          <c:spPr>
            <a:gradFill rotWithShape="0">
              <a:gsLst>
                <a:gs pos="0">
                  <a:srgbClr val="000080"/>
                </a:gs>
                <a:gs pos="100000">
                  <a:srgbClr val="A0E0E0"/>
                </a:gs>
              </a:gsLst>
              <a:lin ang="5400000" scaled="1"/>
            </a:gradFill>
            <a:ln w="25400">
              <a:noFill/>
            </a:ln>
          </c:spPr>
          <c:invertIfNegative val="0"/>
          <c:cat>
            <c:strRef>
              <c:f>'INDICADOR 10'!$C$39:$C$50</c:f>
              <c:strCache>
                <c:ptCount val="12"/>
                <c:pt idx="0">
                  <c:v>Enero</c:v>
                </c:pt>
                <c:pt idx="1">
                  <c:v>Febrero</c:v>
                </c:pt>
                <c:pt idx="2">
                  <c:v>Marzo</c:v>
                </c:pt>
                <c:pt idx="3">
                  <c:v>Abril</c:v>
                </c:pt>
                <c:pt idx="4">
                  <c:v>Mayo</c:v>
                </c:pt>
                <c:pt idx="5">
                  <c:v>Junio</c:v>
                </c:pt>
                <c:pt idx="6">
                  <c:v>Julio</c:v>
                </c:pt>
                <c:pt idx="7">
                  <c:v>Agosto</c:v>
                </c:pt>
                <c:pt idx="8">
                  <c:v>Septiembre</c:v>
                </c:pt>
                <c:pt idx="9">
                  <c:v>Octubre</c:v>
                </c:pt>
                <c:pt idx="10">
                  <c:v>Noviembre</c:v>
                </c:pt>
                <c:pt idx="11">
                  <c:v>Diciembre</c:v>
                </c:pt>
              </c:strCache>
            </c:strRef>
          </c:cat>
          <c:val>
            <c:numRef>
              <c:f>'INDICADOR 10'!$E$39:$E$50</c:f>
              <c:numCache>
                <c:formatCode>0.00%</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extLst>
            <c:ext xmlns:c16="http://schemas.microsoft.com/office/drawing/2014/chart" uri="{C3380CC4-5D6E-409C-BE32-E72D297353CC}">
              <c16:uniqueId val="{00000000-E2EB-49BA-B10B-83661A130BCD}"/>
            </c:ext>
          </c:extLst>
        </c:ser>
        <c:dLbls>
          <c:showLegendKey val="0"/>
          <c:showVal val="0"/>
          <c:showCatName val="0"/>
          <c:showSerName val="0"/>
          <c:showPercent val="0"/>
          <c:showBubbleSize val="0"/>
        </c:dLbls>
        <c:gapWidth val="150"/>
        <c:axId val="1045355632"/>
        <c:axId val="1045352368"/>
      </c:barChart>
      <c:lineChart>
        <c:grouping val="standard"/>
        <c:varyColors val="0"/>
        <c:ser>
          <c:idx val="0"/>
          <c:order val="1"/>
          <c:tx>
            <c:v>META</c:v>
          </c:tx>
          <c:spPr>
            <a:ln w="25400">
              <a:solidFill>
                <a:srgbClr val="008000"/>
              </a:solidFill>
              <a:prstDash val="solid"/>
            </a:ln>
          </c:spPr>
          <c:marker>
            <c:symbol val="diamond"/>
            <c:size val="7"/>
            <c:spPr>
              <a:solidFill>
                <a:srgbClr val="008000"/>
              </a:solidFill>
              <a:ln>
                <a:solidFill>
                  <a:srgbClr val="008000"/>
                </a:solidFill>
                <a:prstDash val="solid"/>
              </a:ln>
            </c:spPr>
          </c:marker>
          <c:val>
            <c:numRef>
              <c:f>'INDICADOR 10'!$D$39:$D$50</c:f>
              <c:numCache>
                <c:formatCode>0%</c:formatCode>
                <c:ptCount val="12"/>
                <c:pt idx="0">
                  <c:v>1</c:v>
                </c:pt>
                <c:pt idx="1">
                  <c:v>1</c:v>
                </c:pt>
                <c:pt idx="2">
                  <c:v>1</c:v>
                </c:pt>
                <c:pt idx="3">
                  <c:v>1</c:v>
                </c:pt>
                <c:pt idx="4">
                  <c:v>1</c:v>
                </c:pt>
                <c:pt idx="5">
                  <c:v>1</c:v>
                </c:pt>
                <c:pt idx="6">
                  <c:v>1</c:v>
                </c:pt>
                <c:pt idx="7">
                  <c:v>1</c:v>
                </c:pt>
                <c:pt idx="8">
                  <c:v>1</c:v>
                </c:pt>
                <c:pt idx="9">
                  <c:v>1</c:v>
                </c:pt>
                <c:pt idx="10">
                  <c:v>1</c:v>
                </c:pt>
                <c:pt idx="11">
                  <c:v>1</c:v>
                </c:pt>
              </c:numCache>
            </c:numRef>
          </c:val>
          <c:smooth val="0"/>
          <c:extLst>
            <c:ext xmlns:c16="http://schemas.microsoft.com/office/drawing/2014/chart" uri="{C3380CC4-5D6E-409C-BE32-E72D297353CC}">
              <c16:uniqueId val="{00000001-E2EB-49BA-B10B-83661A130BCD}"/>
            </c:ext>
          </c:extLst>
        </c:ser>
        <c:ser>
          <c:idx val="1"/>
          <c:order val="2"/>
          <c:tx>
            <c:v>NIVEL CRÍTICO</c:v>
          </c:tx>
          <c:spPr>
            <a:ln w="25400">
              <a:solidFill>
                <a:srgbClr val="FF0000"/>
              </a:solidFill>
              <a:prstDash val="solid"/>
            </a:ln>
          </c:spPr>
          <c:marker>
            <c:symbol val="none"/>
          </c:marker>
          <c:val>
            <c:numRef>
              <c:f>'INDICADOR 10'!$P$39:$P$50</c:f>
              <c:numCache>
                <c:formatCode>0%</c:formatCode>
                <c:ptCount val="12"/>
                <c:pt idx="0">
                  <c:v>26</c:v>
                </c:pt>
                <c:pt idx="1">
                  <c:v>26</c:v>
                </c:pt>
                <c:pt idx="2">
                  <c:v>26</c:v>
                </c:pt>
                <c:pt idx="3">
                  <c:v>26</c:v>
                </c:pt>
                <c:pt idx="4">
                  <c:v>26</c:v>
                </c:pt>
                <c:pt idx="5">
                  <c:v>26</c:v>
                </c:pt>
                <c:pt idx="6">
                  <c:v>26</c:v>
                </c:pt>
                <c:pt idx="7">
                  <c:v>26</c:v>
                </c:pt>
                <c:pt idx="8">
                  <c:v>26</c:v>
                </c:pt>
                <c:pt idx="9">
                  <c:v>26</c:v>
                </c:pt>
                <c:pt idx="10">
                  <c:v>26</c:v>
                </c:pt>
                <c:pt idx="11">
                  <c:v>26</c:v>
                </c:pt>
              </c:numCache>
            </c:numRef>
          </c:val>
          <c:smooth val="0"/>
          <c:extLst>
            <c:ext xmlns:c16="http://schemas.microsoft.com/office/drawing/2014/chart" uri="{C3380CC4-5D6E-409C-BE32-E72D297353CC}">
              <c16:uniqueId val="{00000002-E2EB-49BA-B10B-83661A130BCD}"/>
            </c:ext>
          </c:extLst>
        </c:ser>
        <c:ser>
          <c:idx val="2"/>
          <c:order val="3"/>
          <c:tx>
            <c:v>NIVEL SATISFACTORIO</c:v>
          </c:tx>
          <c:spPr>
            <a:ln w="25400">
              <a:solidFill>
                <a:srgbClr val="FFFF00"/>
              </a:solidFill>
              <a:prstDash val="solid"/>
            </a:ln>
          </c:spPr>
          <c:marker>
            <c:symbol val="none"/>
          </c:marker>
          <c:val>
            <c:numRef>
              <c:f>'INDICADOR 10'!$O$39:$O$50</c:f>
              <c:numCache>
                <c:formatCode>0%</c:formatCode>
                <c:ptCount val="12"/>
                <c:pt idx="0">
                  <c:v>25</c:v>
                </c:pt>
                <c:pt idx="1">
                  <c:v>25</c:v>
                </c:pt>
                <c:pt idx="2">
                  <c:v>25</c:v>
                </c:pt>
                <c:pt idx="3">
                  <c:v>25</c:v>
                </c:pt>
                <c:pt idx="4">
                  <c:v>25</c:v>
                </c:pt>
                <c:pt idx="5">
                  <c:v>25</c:v>
                </c:pt>
                <c:pt idx="6">
                  <c:v>25</c:v>
                </c:pt>
                <c:pt idx="7">
                  <c:v>25</c:v>
                </c:pt>
                <c:pt idx="8">
                  <c:v>25</c:v>
                </c:pt>
                <c:pt idx="9">
                  <c:v>25</c:v>
                </c:pt>
                <c:pt idx="10">
                  <c:v>25</c:v>
                </c:pt>
                <c:pt idx="11">
                  <c:v>25</c:v>
                </c:pt>
              </c:numCache>
            </c:numRef>
          </c:val>
          <c:smooth val="0"/>
          <c:extLst>
            <c:ext xmlns:c16="http://schemas.microsoft.com/office/drawing/2014/chart" uri="{C3380CC4-5D6E-409C-BE32-E72D297353CC}">
              <c16:uniqueId val="{00000003-E2EB-49BA-B10B-83661A130BCD}"/>
            </c:ext>
          </c:extLst>
        </c:ser>
        <c:dLbls>
          <c:showLegendKey val="0"/>
          <c:showVal val="0"/>
          <c:showCatName val="0"/>
          <c:showSerName val="0"/>
          <c:showPercent val="0"/>
          <c:showBubbleSize val="0"/>
        </c:dLbls>
        <c:marker val="1"/>
        <c:smooth val="0"/>
        <c:axId val="1045355632"/>
        <c:axId val="1045352368"/>
      </c:lineChart>
      <c:catAx>
        <c:axId val="1045355632"/>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900" b="1" i="0" u="none" strike="noStrike" baseline="0">
                <a:solidFill>
                  <a:srgbClr val="3333CC"/>
                </a:solidFill>
                <a:latin typeface="Arial"/>
                <a:ea typeface="Arial"/>
                <a:cs typeface="Arial"/>
              </a:defRPr>
            </a:pPr>
            <a:endParaRPr lang="en-US"/>
          </a:p>
        </c:txPr>
        <c:crossAx val="1045352368"/>
        <c:crosses val="autoZero"/>
        <c:auto val="1"/>
        <c:lblAlgn val="ctr"/>
        <c:lblOffset val="100"/>
        <c:tickLblSkip val="1"/>
        <c:tickMarkSkip val="1"/>
        <c:noMultiLvlLbl val="0"/>
      </c:catAx>
      <c:valAx>
        <c:axId val="1045352368"/>
        <c:scaling>
          <c:orientation val="minMax"/>
          <c:max val="1"/>
          <c:min val="0"/>
        </c:scaling>
        <c:delete val="0"/>
        <c:axPos val="l"/>
        <c:majorGridlines>
          <c:spPr>
            <a:ln w="3175">
              <a:solidFill>
                <a:srgbClr val="0000FF"/>
              </a:solidFill>
              <a:prstDash val="solid"/>
            </a:ln>
          </c:spPr>
        </c:majorGridlines>
        <c:numFmt formatCode="0%" sourceLinked="0"/>
        <c:majorTickMark val="out"/>
        <c:minorTickMark val="none"/>
        <c:tickLblPos val="nextTo"/>
        <c:spPr>
          <a:ln w="3175">
            <a:solidFill>
              <a:srgbClr val="3366FF"/>
            </a:solidFill>
            <a:prstDash val="solid"/>
          </a:ln>
        </c:spPr>
        <c:txPr>
          <a:bodyPr rot="0" vert="horz"/>
          <a:lstStyle/>
          <a:p>
            <a:pPr>
              <a:defRPr sz="900" b="1" i="0" u="none" strike="noStrike" baseline="0">
                <a:solidFill>
                  <a:srgbClr val="3333CC"/>
                </a:solidFill>
                <a:latin typeface="Arial"/>
                <a:ea typeface="Arial"/>
                <a:cs typeface="Arial"/>
              </a:defRPr>
            </a:pPr>
            <a:endParaRPr lang="en-US"/>
          </a:p>
        </c:txPr>
        <c:crossAx val="1045355632"/>
        <c:crosses val="autoZero"/>
        <c:crossBetween val="between"/>
        <c:majorUnit val="0.1"/>
        <c:minorUnit val="2.0000000000000011E-2"/>
      </c:valAx>
      <c:spPr>
        <a:noFill/>
        <a:ln w="12700">
          <a:solidFill>
            <a:srgbClr val="808080"/>
          </a:solidFill>
          <a:prstDash val="solid"/>
        </a:ln>
      </c:spPr>
    </c:plotArea>
    <c:plotVisOnly val="1"/>
    <c:dispBlanksAs val="gap"/>
    <c:showDLblsOverMax val="0"/>
  </c:chart>
  <c:spPr>
    <a:noFill/>
    <a:ln w="9525">
      <a:noFill/>
    </a:ln>
  </c:spPr>
  <c:txPr>
    <a:bodyPr/>
    <a:lstStyle/>
    <a:p>
      <a:pPr>
        <a:defRPr sz="1175" b="0" i="0" u="none" strike="noStrike" baseline="0">
          <a:solidFill>
            <a:srgbClr val="000000"/>
          </a:solidFill>
          <a:latin typeface="Arial"/>
          <a:ea typeface="Arial"/>
          <a:cs typeface="Arial"/>
        </a:defRPr>
      </a:pPr>
      <a:endParaRPr lang="en-US"/>
    </a:p>
  </c:txPr>
  <c:printSettings>
    <c:headerFooter alignWithMargins="0"/>
    <c:pageMargins b="1" l="0.750000000000005" r="0.750000000000005" t="1" header="0" footer="0"/>
    <c:pageSetup/>
  </c:printSettings>
</c:chartSpace>
</file>

<file path=xl/charts/chart5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35374384661887903"/>
          <c:y val="6.8306193183789013E-2"/>
          <c:w val="0.55102406877171539"/>
          <c:h val="0.85792578638840111"/>
        </c:manualLayout>
      </c:layout>
      <c:barChart>
        <c:barDir val="col"/>
        <c:grouping val="clustered"/>
        <c:varyColors val="0"/>
        <c:ser>
          <c:idx val="0"/>
          <c:order val="0"/>
          <c:spPr>
            <a:gradFill rotWithShape="0">
              <a:gsLst>
                <a:gs pos="0">
                  <a:srgbClr val="666699"/>
                </a:gs>
                <a:gs pos="100000">
                  <a:srgbClr val="666699">
                    <a:gamma/>
                    <a:tint val="0"/>
                    <a:invGamma/>
                  </a:srgbClr>
                </a:gs>
              </a:gsLst>
              <a:lin ang="5400000" scaled="1"/>
            </a:gradFill>
            <a:ln w="25400">
              <a:noFill/>
            </a:ln>
          </c:spPr>
          <c:invertIfNegative val="0"/>
          <c:val>
            <c:numRef>
              <c:f>'INDICADOR 23'!$D$51</c:f>
              <c:numCache>
                <c:formatCode>0%</c:formatCode>
                <c:ptCount val="1"/>
                <c:pt idx="0">
                  <c:v>0</c:v>
                </c:pt>
              </c:numCache>
            </c:numRef>
          </c:val>
          <c:extLst>
            <c:ext xmlns:c16="http://schemas.microsoft.com/office/drawing/2014/chart" uri="{C3380CC4-5D6E-409C-BE32-E72D297353CC}">
              <c16:uniqueId val="{00000000-E289-44DC-AD81-B9E7FFCD8DC3}"/>
            </c:ext>
          </c:extLst>
        </c:ser>
        <c:ser>
          <c:idx val="1"/>
          <c:order val="1"/>
          <c:spPr>
            <a:gradFill rotWithShape="0">
              <a:gsLst>
                <a:gs pos="0">
                  <a:srgbClr val="802060"/>
                </a:gs>
                <a:gs pos="100000">
                  <a:srgbClr val="802060">
                    <a:gamma/>
                    <a:tint val="0"/>
                    <a:invGamma/>
                  </a:srgbClr>
                </a:gs>
              </a:gsLst>
              <a:lin ang="5400000" scaled="1"/>
            </a:gradFill>
            <a:ln w="25400">
              <a:noFill/>
            </a:ln>
          </c:spPr>
          <c:invertIfNegative val="0"/>
          <c:val>
            <c:numRef>
              <c:f>'INDICADOR 23'!$E$51</c:f>
              <c:numCache>
                <c:formatCode>0.00%</c:formatCode>
                <c:ptCount val="1"/>
                <c:pt idx="0">
                  <c:v>0</c:v>
                </c:pt>
              </c:numCache>
            </c:numRef>
          </c:val>
          <c:extLst>
            <c:ext xmlns:c16="http://schemas.microsoft.com/office/drawing/2014/chart" uri="{C3380CC4-5D6E-409C-BE32-E72D297353CC}">
              <c16:uniqueId val="{00000001-E289-44DC-AD81-B9E7FFCD8DC3}"/>
            </c:ext>
          </c:extLst>
        </c:ser>
        <c:dLbls>
          <c:showLegendKey val="0"/>
          <c:showVal val="0"/>
          <c:showCatName val="0"/>
          <c:showSerName val="0"/>
          <c:showPercent val="0"/>
          <c:showBubbleSize val="0"/>
        </c:dLbls>
        <c:gapWidth val="150"/>
        <c:axId val="1045356176"/>
        <c:axId val="1045363248"/>
      </c:barChart>
      <c:catAx>
        <c:axId val="1045356176"/>
        <c:scaling>
          <c:orientation val="minMax"/>
        </c:scaling>
        <c:delete val="0"/>
        <c:axPos val="b"/>
        <c:numFmt formatCode="General" sourceLinked="1"/>
        <c:majorTickMark val="out"/>
        <c:minorTickMark val="none"/>
        <c:tickLblPos val="nextTo"/>
        <c:spPr>
          <a:ln w="12700">
            <a:solidFill>
              <a:srgbClr val="0000FF"/>
            </a:solidFill>
            <a:prstDash val="solid"/>
          </a:ln>
        </c:spPr>
        <c:txPr>
          <a:bodyPr rot="0" vert="horz"/>
          <a:lstStyle/>
          <a:p>
            <a:pPr>
              <a:defRPr sz="200" b="0" i="0" u="none" strike="noStrike" baseline="0">
                <a:solidFill>
                  <a:srgbClr val="000000"/>
                </a:solidFill>
                <a:latin typeface="Arial"/>
                <a:ea typeface="Arial"/>
                <a:cs typeface="Arial"/>
              </a:defRPr>
            </a:pPr>
            <a:endParaRPr lang="en-US"/>
          </a:p>
        </c:txPr>
        <c:crossAx val="1045363248"/>
        <c:crosses val="autoZero"/>
        <c:auto val="1"/>
        <c:lblAlgn val="ctr"/>
        <c:lblOffset val="100"/>
        <c:tickLblSkip val="1"/>
        <c:tickMarkSkip val="1"/>
        <c:noMultiLvlLbl val="0"/>
      </c:catAx>
      <c:valAx>
        <c:axId val="1045363248"/>
        <c:scaling>
          <c:orientation val="minMax"/>
          <c:max val="1"/>
          <c:min val="0"/>
        </c:scaling>
        <c:delete val="0"/>
        <c:axPos val="l"/>
        <c:majorGridlines>
          <c:spPr>
            <a:ln w="12700">
              <a:solidFill>
                <a:srgbClr val="0000FF"/>
              </a:solidFill>
              <a:prstDash val="solid"/>
            </a:ln>
          </c:spPr>
        </c:majorGridlines>
        <c:numFmt formatCode="0%" sourceLinked="0"/>
        <c:majorTickMark val="out"/>
        <c:minorTickMark val="none"/>
        <c:tickLblPos val="nextTo"/>
        <c:spPr>
          <a:ln w="12700">
            <a:solidFill>
              <a:srgbClr val="0000FF"/>
            </a:solidFill>
            <a:prstDash val="solid"/>
          </a:ln>
        </c:spPr>
        <c:txPr>
          <a:bodyPr rot="0" vert="horz"/>
          <a:lstStyle/>
          <a:p>
            <a:pPr>
              <a:defRPr sz="800" b="1" i="0" u="none" strike="noStrike" baseline="0">
                <a:solidFill>
                  <a:srgbClr val="3333CC"/>
                </a:solidFill>
                <a:latin typeface="Arial"/>
                <a:ea typeface="Arial"/>
                <a:cs typeface="Arial"/>
              </a:defRPr>
            </a:pPr>
            <a:endParaRPr lang="en-US"/>
          </a:p>
        </c:txPr>
        <c:crossAx val="1045356176"/>
        <c:crosses val="autoZero"/>
        <c:crossBetween val="between"/>
        <c:majorUnit val="0.1"/>
        <c:minorUnit val="1.0000000000000005E-2"/>
      </c:valAx>
      <c:spPr>
        <a:noFill/>
        <a:ln w="25400">
          <a:noFill/>
        </a:ln>
      </c:spPr>
    </c:plotArea>
    <c:plotVisOnly val="1"/>
    <c:dispBlanksAs val="gap"/>
    <c:showDLblsOverMax val="0"/>
  </c:chart>
  <c:spPr>
    <a:solidFill>
      <a:srgbClr val="FFFFFF"/>
    </a:solidFill>
    <a:ln w="9525">
      <a:noFill/>
    </a:ln>
  </c:spPr>
  <c:txPr>
    <a:bodyPr/>
    <a:lstStyle/>
    <a:p>
      <a:pPr>
        <a:defRPr sz="200" b="0" i="0" u="none" strike="noStrike" baseline="0">
          <a:solidFill>
            <a:srgbClr val="000000"/>
          </a:solidFill>
          <a:latin typeface="Arial"/>
          <a:ea typeface="Arial"/>
          <a:cs typeface="Arial"/>
        </a:defRPr>
      </a:pPr>
      <a:endParaRPr lang="en-US"/>
    </a:p>
  </c:txPr>
  <c:printSettings>
    <c:headerFooter alignWithMargins="0"/>
    <c:pageMargins b="1" l="0.750000000000005" r="0.750000000000005" t="1" header="0" footer="0"/>
    <c:pageSetup/>
  </c:printSettings>
</c:chartSpace>
</file>

<file path=xl/charts/chart5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200" b="1" i="0" u="none" strike="noStrike" baseline="0">
                <a:solidFill>
                  <a:srgbClr val="000000"/>
                </a:solidFill>
                <a:latin typeface="Arial"/>
                <a:ea typeface="Arial"/>
                <a:cs typeface="Arial"/>
              </a:defRPr>
            </a:pPr>
            <a:r>
              <a:rPr lang="en-US"/>
              <a:t>LOGROS</a:t>
            </a:r>
          </a:p>
        </c:rich>
      </c:tx>
      <c:layout>
        <c:manualLayout>
          <c:xMode val="edge"/>
          <c:yMode val="edge"/>
          <c:x val="0.46239880075966111"/>
          <c:y val="3.0444987480013275E-2"/>
        </c:manualLayout>
      </c:layout>
      <c:overlay val="0"/>
      <c:spPr>
        <a:noFill/>
        <a:ln w="25400">
          <a:noFill/>
        </a:ln>
      </c:spPr>
    </c:title>
    <c:autoTitleDeleted val="0"/>
    <c:plotArea>
      <c:layout>
        <c:manualLayout>
          <c:layoutTarget val="inner"/>
          <c:xMode val="edge"/>
          <c:yMode val="edge"/>
          <c:x val="5.7926886757342831E-2"/>
          <c:y val="0.16861845979679893"/>
          <c:w val="0.92784644928866677"/>
          <c:h val="0.72833806940005352"/>
        </c:manualLayout>
      </c:layout>
      <c:barChart>
        <c:barDir val="col"/>
        <c:grouping val="clustered"/>
        <c:varyColors val="0"/>
        <c:ser>
          <c:idx val="3"/>
          <c:order val="0"/>
          <c:tx>
            <c:v>LOGROS</c:v>
          </c:tx>
          <c:spPr>
            <a:gradFill rotWithShape="0">
              <a:gsLst>
                <a:gs pos="0">
                  <a:srgbClr val="000080"/>
                </a:gs>
                <a:gs pos="100000">
                  <a:srgbClr val="A0E0E0"/>
                </a:gs>
              </a:gsLst>
              <a:lin ang="5400000" scaled="1"/>
            </a:gradFill>
            <a:ln w="25400">
              <a:noFill/>
            </a:ln>
          </c:spPr>
          <c:invertIfNegative val="0"/>
          <c:cat>
            <c:strRef>
              <c:f>'INDICADOR 10'!$C$39:$C$50</c:f>
              <c:strCache>
                <c:ptCount val="12"/>
                <c:pt idx="0">
                  <c:v>Enero</c:v>
                </c:pt>
                <c:pt idx="1">
                  <c:v>Febrero</c:v>
                </c:pt>
                <c:pt idx="2">
                  <c:v>Marzo</c:v>
                </c:pt>
                <c:pt idx="3">
                  <c:v>Abril</c:v>
                </c:pt>
                <c:pt idx="4">
                  <c:v>Mayo</c:v>
                </c:pt>
                <c:pt idx="5">
                  <c:v>Junio</c:v>
                </c:pt>
                <c:pt idx="6">
                  <c:v>Julio</c:v>
                </c:pt>
                <c:pt idx="7">
                  <c:v>Agosto</c:v>
                </c:pt>
                <c:pt idx="8">
                  <c:v>Septiembre</c:v>
                </c:pt>
                <c:pt idx="9">
                  <c:v>Octubre</c:v>
                </c:pt>
                <c:pt idx="10">
                  <c:v>Noviembre</c:v>
                </c:pt>
                <c:pt idx="11">
                  <c:v>Diciembre</c:v>
                </c:pt>
              </c:strCache>
            </c:strRef>
          </c:cat>
          <c:val>
            <c:numRef>
              <c:f>'INDICADOR 10'!$E$39:$E$50</c:f>
              <c:numCache>
                <c:formatCode>0.00%</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extLst>
            <c:ext xmlns:c16="http://schemas.microsoft.com/office/drawing/2014/chart" uri="{C3380CC4-5D6E-409C-BE32-E72D297353CC}">
              <c16:uniqueId val="{00000000-387A-4C84-8007-8AE34B8E1877}"/>
            </c:ext>
          </c:extLst>
        </c:ser>
        <c:dLbls>
          <c:showLegendKey val="0"/>
          <c:showVal val="0"/>
          <c:showCatName val="0"/>
          <c:showSerName val="0"/>
          <c:showPercent val="0"/>
          <c:showBubbleSize val="0"/>
        </c:dLbls>
        <c:gapWidth val="150"/>
        <c:axId val="1045357264"/>
        <c:axId val="1045357808"/>
      </c:barChart>
      <c:lineChart>
        <c:grouping val="standard"/>
        <c:varyColors val="0"/>
        <c:ser>
          <c:idx val="0"/>
          <c:order val="1"/>
          <c:tx>
            <c:v>META</c:v>
          </c:tx>
          <c:spPr>
            <a:ln w="25400">
              <a:solidFill>
                <a:srgbClr val="008000"/>
              </a:solidFill>
              <a:prstDash val="solid"/>
            </a:ln>
          </c:spPr>
          <c:marker>
            <c:symbol val="diamond"/>
            <c:size val="7"/>
            <c:spPr>
              <a:solidFill>
                <a:srgbClr val="008000"/>
              </a:solidFill>
              <a:ln>
                <a:solidFill>
                  <a:srgbClr val="008000"/>
                </a:solidFill>
                <a:prstDash val="solid"/>
              </a:ln>
            </c:spPr>
          </c:marker>
          <c:val>
            <c:numRef>
              <c:f>'INDICADOR 10'!$D$39:$D$50</c:f>
              <c:numCache>
                <c:formatCode>0%</c:formatCode>
                <c:ptCount val="12"/>
                <c:pt idx="0">
                  <c:v>1</c:v>
                </c:pt>
                <c:pt idx="1">
                  <c:v>1</c:v>
                </c:pt>
                <c:pt idx="2">
                  <c:v>1</c:v>
                </c:pt>
                <c:pt idx="3">
                  <c:v>1</c:v>
                </c:pt>
                <c:pt idx="4">
                  <c:v>1</c:v>
                </c:pt>
                <c:pt idx="5">
                  <c:v>1</c:v>
                </c:pt>
                <c:pt idx="6">
                  <c:v>1</c:v>
                </c:pt>
                <c:pt idx="7">
                  <c:v>1</c:v>
                </c:pt>
                <c:pt idx="8">
                  <c:v>1</c:v>
                </c:pt>
                <c:pt idx="9">
                  <c:v>1</c:v>
                </c:pt>
                <c:pt idx="10">
                  <c:v>1</c:v>
                </c:pt>
                <c:pt idx="11">
                  <c:v>1</c:v>
                </c:pt>
              </c:numCache>
            </c:numRef>
          </c:val>
          <c:smooth val="0"/>
          <c:extLst>
            <c:ext xmlns:c16="http://schemas.microsoft.com/office/drawing/2014/chart" uri="{C3380CC4-5D6E-409C-BE32-E72D297353CC}">
              <c16:uniqueId val="{00000001-387A-4C84-8007-8AE34B8E1877}"/>
            </c:ext>
          </c:extLst>
        </c:ser>
        <c:ser>
          <c:idx val="1"/>
          <c:order val="2"/>
          <c:tx>
            <c:v>NIVEL CRÍTICO</c:v>
          </c:tx>
          <c:spPr>
            <a:ln w="25400">
              <a:solidFill>
                <a:srgbClr val="FF0000"/>
              </a:solidFill>
              <a:prstDash val="solid"/>
            </a:ln>
          </c:spPr>
          <c:marker>
            <c:symbol val="none"/>
          </c:marker>
          <c:val>
            <c:numRef>
              <c:f>'INDICADOR 10'!$P$39:$P$50</c:f>
              <c:numCache>
                <c:formatCode>0%</c:formatCode>
                <c:ptCount val="12"/>
                <c:pt idx="0">
                  <c:v>26</c:v>
                </c:pt>
                <c:pt idx="1">
                  <c:v>26</c:v>
                </c:pt>
                <c:pt idx="2">
                  <c:v>26</c:v>
                </c:pt>
                <c:pt idx="3">
                  <c:v>26</c:v>
                </c:pt>
                <c:pt idx="4">
                  <c:v>26</c:v>
                </c:pt>
                <c:pt idx="5">
                  <c:v>26</c:v>
                </c:pt>
                <c:pt idx="6">
                  <c:v>26</c:v>
                </c:pt>
                <c:pt idx="7">
                  <c:v>26</c:v>
                </c:pt>
                <c:pt idx="8">
                  <c:v>26</c:v>
                </c:pt>
                <c:pt idx="9">
                  <c:v>26</c:v>
                </c:pt>
                <c:pt idx="10">
                  <c:v>26</c:v>
                </c:pt>
                <c:pt idx="11">
                  <c:v>26</c:v>
                </c:pt>
              </c:numCache>
            </c:numRef>
          </c:val>
          <c:smooth val="0"/>
          <c:extLst>
            <c:ext xmlns:c16="http://schemas.microsoft.com/office/drawing/2014/chart" uri="{C3380CC4-5D6E-409C-BE32-E72D297353CC}">
              <c16:uniqueId val="{00000002-387A-4C84-8007-8AE34B8E1877}"/>
            </c:ext>
          </c:extLst>
        </c:ser>
        <c:ser>
          <c:idx val="2"/>
          <c:order val="3"/>
          <c:tx>
            <c:v>NIVEL SATISFACTORIO</c:v>
          </c:tx>
          <c:spPr>
            <a:ln w="25400">
              <a:solidFill>
                <a:srgbClr val="FFFF00"/>
              </a:solidFill>
              <a:prstDash val="solid"/>
            </a:ln>
          </c:spPr>
          <c:marker>
            <c:symbol val="none"/>
          </c:marker>
          <c:val>
            <c:numRef>
              <c:f>'INDICADOR 10'!$O$39:$O$50</c:f>
              <c:numCache>
                <c:formatCode>0%</c:formatCode>
                <c:ptCount val="12"/>
                <c:pt idx="0">
                  <c:v>25</c:v>
                </c:pt>
                <c:pt idx="1">
                  <c:v>25</c:v>
                </c:pt>
                <c:pt idx="2">
                  <c:v>25</c:v>
                </c:pt>
                <c:pt idx="3">
                  <c:v>25</c:v>
                </c:pt>
                <c:pt idx="4">
                  <c:v>25</c:v>
                </c:pt>
                <c:pt idx="5">
                  <c:v>25</c:v>
                </c:pt>
                <c:pt idx="6">
                  <c:v>25</c:v>
                </c:pt>
                <c:pt idx="7">
                  <c:v>25</c:v>
                </c:pt>
                <c:pt idx="8">
                  <c:v>25</c:v>
                </c:pt>
                <c:pt idx="9">
                  <c:v>25</c:v>
                </c:pt>
                <c:pt idx="10">
                  <c:v>25</c:v>
                </c:pt>
                <c:pt idx="11">
                  <c:v>25</c:v>
                </c:pt>
              </c:numCache>
            </c:numRef>
          </c:val>
          <c:smooth val="0"/>
          <c:extLst>
            <c:ext xmlns:c16="http://schemas.microsoft.com/office/drawing/2014/chart" uri="{C3380CC4-5D6E-409C-BE32-E72D297353CC}">
              <c16:uniqueId val="{00000003-387A-4C84-8007-8AE34B8E1877}"/>
            </c:ext>
          </c:extLst>
        </c:ser>
        <c:dLbls>
          <c:showLegendKey val="0"/>
          <c:showVal val="0"/>
          <c:showCatName val="0"/>
          <c:showSerName val="0"/>
          <c:showPercent val="0"/>
          <c:showBubbleSize val="0"/>
        </c:dLbls>
        <c:marker val="1"/>
        <c:smooth val="0"/>
        <c:axId val="1045357264"/>
        <c:axId val="1045357808"/>
      </c:lineChart>
      <c:catAx>
        <c:axId val="1045357264"/>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900" b="1" i="0" u="none" strike="noStrike" baseline="0">
                <a:solidFill>
                  <a:srgbClr val="3333CC"/>
                </a:solidFill>
                <a:latin typeface="Arial"/>
                <a:ea typeface="Arial"/>
                <a:cs typeface="Arial"/>
              </a:defRPr>
            </a:pPr>
            <a:endParaRPr lang="en-US"/>
          </a:p>
        </c:txPr>
        <c:crossAx val="1045357808"/>
        <c:crosses val="autoZero"/>
        <c:auto val="1"/>
        <c:lblAlgn val="ctr"/>
        <c:lblOffset val="100"/>
        <c:tickLblSkip val="1"/>
        <c:tickMarkSkip val="1"/>
        <c:noMultiLvlLbl val="0"/>
      </c:catAx>
      <c:valAx>
        <c:axId val="1045357808"/>
        <c:scaling>
          <c:orientation val="minMax"/>
          <c:max val="1"/>
          <c:min val="0"/>
        </c:scaling>
        <c:delete val="0"/>
        <c:axPos val="l"/>
        <c:majorGridlines>
          <c:spPr>
            <a:ln w="3175">
              <a:solidFill>
                <a:srgbClr val="0000FF"/>
              </a:solidFill>
              <a:prstDash val="solid"/>
            </a:ln>
          </c:spPr>
        </c:majorGridlines>
        <c:numFmt formatCode="0%" sourceLinked="0"/>
        <c:majorTickMark val="out"/>
        <c:minorTickMark val="none"/>
        <c:tickLblPos val="nextTo"/>
        <c:spPr>
          <a:ln w="3175">
            <a:solidFill>
              <a:srgbClr val="3366FF"/>
            </a:solidFill>
            <a:prstDash val="solid"/>
          </a:ln>
        </c:spPr>
        <c:txPr>
          <a:bodyPr rot="0" vert="horz"/>
          <a:lstStyle/>
          <a:p>
            <a:pPr>
              <a:defRPr sz="900" b="1" i="0" u="none" strike="noStrike" baseline="0">
                <a:solidFill>
                  <a:srgbClr val="3333CC"/>
                </a:solidFill>
                <a:latin typeface="Arial"/>
                <a:ea typeface="Arial"/>
                <a:cs typeface="Arial"/>
              </a:defRPr>
            </a:pPr>
            <a:endParaRPr lang="en-US"/>
          </a:p>
        </c:txPr>
        <c:crossAx val="1045357264"/>
        <c:crosses val="autoZero"/>
        <c:crossBetween val="between"/>
        <c:majorUnit val="0.1"/>
        <c:minorUnit val="2.0000000000000011E-2"/>
      </c:valAx>
      <c:spPr>
        <a:noFill/>
        <a:ln w="12700">
          <a:solidFill>
            <a:srgbClr val="808080"/>
          </a:solidFill>
          <a:prstDash val="solid"/>
        </a:ln>
      </c:spPr>
    </c:plotArea>
    <c:plotVisOnly val="1"/>
    <c:dispBlanksAs val="gap"/>
    <c:showDLblsOverMax val="0"/>
  </c:chart>
  <c:spPr>
    <a:noFill/>
    <a:ln w="9525">
      <a:noFill/>
    </a:ln>
  </c:spPr>
  <c:txPr>
    <a:bodyPr/>
    <a:lstStyle/>
    <a:p>
      <a:pPr>
        <a:defRPr sz="1175" b="0" i="0" u="none" strike="noStrike" baseline="0">
          <a:solidFill>
            <a:srgbClr val="000000"/>
          </a:solidFill>
          <a:latin typeface="Arial"/>
          <a:ea typeface="Arial"/>
          <a:cs typeface="Arial"/>
        </a:defRPr>
      </a:pPr>
      <a:endParaRPr lang="en-US"/>
    </a:p>
  </c:txPr>
  <c:printSettings>
    <c:headerFooter alignWithMargins="0"/>
    <c:pageMargins b="1" l="0.75000000000000522" r="0.75000000000000522" t="1" header="0" footer="0"/>
    <c:pageSetup/>
  </c:printSettings>
</c:chartSpace>
</file>

<file path=xl/charts/chart5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35374384661887903"/>
          <c:y val="6.8306193183789013E-2"/>
          <c:w val="0.55102406877171539"/>
          <c:h val="0.85792578638840156"/>
        </c:manualLayout>
      </c:layout>
      <c:barChart>
        <c:barDir val="col"/>
        <c:grouping val="clustered"/>
        <c:varyColors val="0"/>
        <c:ser>
          <c:idx val="0"/>
          <c:order val="0"/>
          <c:spPr>
            <a:gradFill rotWithShape="0">
              <a:gsLst>
                <a:gs pos="0">
                  <a:srgbClr val="666699"/>
                </a:gs>
                <a:gs pos="100000">
                  <a:srgbClr val="666699">
                    <a:gamma/>
                    <a:tint val="0"/>
                    <a:invGamma/>
                  </a:srgbClr>
                </a:gs>
              </a:gsLst>
              <a:lin ang="5400000" scaled="1"/>
            </a:gradFill>
            <a:ln w="25400">
              <a:noFill/>
            </a:ln>
          </c:spPr>
          <c:invertIfNegative val="0"/>
          <c:val>
            <c:numRef>
              <c:f>'INDICADOR 24'!$D$51</c:f>
              <c:numCache>
                <c:formatCode>0%</c:formatCode>
                <c:ptCount val="1"/>
                <c:pt idx="0">
                  <c:v>0</c:v>
                </c:pt>
              </c:numCache>
            </c:numRef>
          </c:val>
          <c:extLst>
            <c:ext xmlns:c16="http://schemas.microsoft.com/office/drawing/2014/chart" uri="{C3380CC4-5D6E-409C-BE32-E72D297353CC}">
              <c16:uniqueId val="{00000000-ECCE-43FC-921D-88F0E752B79A}"/>
            </c:ext>
          </c:extLst>
        </c:ser>
        <c:ser>
          <c:idx val="1"/>
          <c:order val="1"/>
          <c:spPr>
            <a:gradFill rotWithShape="0">
              <a:gsLst>
                <a:gs pos="0">
                  <a:srgbClr val="802060"/>
                </a:gs>
                <a:gs pos="100000">
                  <a:srgbClr val="802060">
                    <a:gamma/>
                    <a:tint val="0"/>
                    <a:invGamma/>
                  </a:srgbClr>
                </a:gs>
              </a:gsLst>
              <a:lin ang="5400000" scaled="1"/>
            </a:gradFill>
            <a:ln w="25400">
              <a:noFill/>
            </a:ln>
          </c:spPr>
          <c:invertIfNegative val="0"/>
          <c:val>
            <c:numRef>
              <c:f>'INDICADOR 24'!$E$51</c:f>
              <c:numCache>
                <c:formatCode>0.00%</c:formatCode>
                <c:ptCount val="1"/>
                <c:pt idx="0">
                  <c:v>0</c:v>
                </c:pt>
              </c:numCache>
            </c:numRef>
          </c:val>
          <c:extLst>
            <c:ext xmlns:c16="http://schemas.microsoft.com/office/drawing/2014/chart" uri="{C3380CC4-5D6E-409C-BE32-E72D297353CC}">
              <c16:uniqueId val="{00000001-ECCE-43FC-921D-88F0E752B79A}"/>
            </c:ext>
          </c:extLst>
        </c:ser>
        <c:dLbls>
          <c:showLegendKey val="0"/>
          <c:showVal val="0"/>
          <c:showCatName val="0"/>
          <c:showSerName val="0"/>
          <c:showPercent val="0"/>
          <c:showBubbleSize val="0"/>
        </c:dLbls>
        <c:gapWidth val="150"/>
        <c:axId val="1045358352"/>
        <c:axId val="1045353456"/>
      </c:barChart>
      <c:catAx>
        <c:axId val="1045358352"/>
        <c:scaling>
          <c:orientation val="minMax"/>
        </c:scaling>
        <c:delete val="0"/>
        <c:axPos val="b"/>
        <c:numFmt formatCode="General" sourceLinked="1"/>
        <c:majorTickMark val="out"/>
        <c:minorTickMark val="none"/>
        <c:tickLblPos val="nextTo"/>
        <c:spPr>
          <a:ln w="12700">
            <a:solidFill>
              <a:srgbClr val="0000FF"/>
            </a:solidFill>
            <a:prstDash val="solid"/>
          </a:ln>
        </c:spPr>
        <c:txPr>
          <a:bodyPr rot="0" vert="horz"/>
          <a:lstStyle/>
          <a:p>
            <a:pPr>
              <a:defRPr sz="200" b="0" i="0" u="none" strike="noStrike" baseline="0">
                <a:solidFill>
                  <a:srgbClr val="000000"/>
                </a:solidFill>
                <a:latin typeface="Arial"/>
                <a:ea typeface="Arial"/>
                <a:cs typeface="Arial"/>
              </a:defRPr>
            </a:pPr>
            <a:endParaRPr lang="en-US"/>
          </a:p>
        </c:txPr>
        <c:crossAx val="1045353456"/>
        <c:crosses val="autoZero"/>
        <c:auto val="1"/>
        <c:lblAlgn val="ctr"/>
        <c:lblOffset val="100"/>
        <c:tickLblSkip val="1"/>
        <c:tickMarkSkip val="1"/>
        <c:noMultiLvlLbl val="0"/>
      </c:catAx>
      <c:valAx>
        <c:axId val="1045353456"/>
        <c:scaling>
          <c:orientation val="minMax"/>
          <c:max val="1"/>
          <c:min val="0"/>
        </c:scaling>
        <c:delete val="0"/>
        <c:axPos val="l"/>
        <c:majorGridlines>
          <c:spPr>
            <a:ln w="12700">
              <a:solidFill>
                <a:srgbClr val="0000FF"/>
              </a:solidFill>
              <a:prstDash val="solid"/>
            </a:ln>
          </c:spPr>
        </c:majorGridlines>
        <c:numFmt formatCode="0%" sourceLinked="0"/>
        <c:majorTickMark val="out"/>
        <c:minorTickMark val="none"/>
        <c:tickLblPos val="nextTo"/>
        <c:spPr>
          <a:ln w="12700">
            <a:solidFill>
              <a:srgbClr val="0000FF"/>
            </a:solidFill>
            <a:prstDash val="solid"/>
          </a:ln>
        </c:spPr>
        <c:txPr>
          <a:bodyPr rot="0" vert="horz"/>
          <a:lstStyle/>
          <a:p>
            <a:pPr>
              <a:defRPr sz="800" b="1" i="0" u="none" strike="noStrike" baseline="0">
                <a:solidFill>
                  <a:srgbClr val="3333CC"/>
                </a:solidFill>
                <a:latin typeface="Arial"/>
                <a:ea typeface="Arial"/>
                <a:cs typeface="Arial"/>
              </a:defRPr>
            </a:pPr>
            <a:endParaRPr lang="en-US"/>
          </a:p>
        </c:txPr>
        <c:crossAx val="1045358352"/>
        <c:crosses val="autoZero"/>
        <c:crossBetween val="between"/>
        <c:majorUnit val="0.1"/>
        <c:minorUnit val="1.0000000000000005E-2"/>
      </c:valAx>
      <c:spPr>
        <a:noFill/>
        <a:ln w="25400">
          <a:noFill/>
        </a:ln>
      </c:spPr>
    </c:plotArea>
    <c:plotVisOnly val="1"/>
    <c:dispBlanksAs val="gap"/>
    <c:showDLblsOverMax val="0"/>
  </c:chart>
  <c:spPr>
    <a:solidFill>
      <a:srgbClr val="FFFFFF"/>
    </a:solidFill>
    <a:ln w="9525">
      <a:noFill/>
    </a:ln>
  </c:spPr>
  <c:txPr>
    <a:bodyPr/>
    <a:lstStyle/>
    <a:p>
      <a:pPr>
        <a:defRPr sz="200" b="0" i="0" u="none" strike="noStrike" baseline="0">
          <a:solidFill>
            <a:srgbClr val="000000"/>
          </a:solidFill>
          <a:latin typeface="Arial"/>
          <a:ea typeface="Arial"/>
          <a:cs typeface="Arial"/>
        </a:defRPr>
      </a:pPr>
      <a:endParaRPr lang="en-US"/>
    </a:p>
  </c:txPr>
  <c:printSettings>
    <c:headerFooter alignWithMargins="0"/>
    <c:pageMargins b="1" l="0.75000000000000522" r="0.75000000000000522" t="1" header="0" footer="0"/>
    <c:pageSetup/>
  </c:printSettings>
</c:chartSpace>
</file>

<file path=xl/charts/chart5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200" b="1" i="0" u="none" strike="noStrike" baseline="0">
                <a:solidFill>
                  <a:srgbClr val="000000"/>
                </a:solidFill>
                <a:latin typeface="Arial"/>
                <a:ea typeface="Arial"/>
                <a:cs typeface="Arial"/>
              </a:defRPr>
            </a:pPr>
            <a:r>
              <a:rPr lang="en-US"/>
              <a:t>LOGROS</a:t>
            </a:r>
          </a:p>
        </c:rich>
      </c:tx>
      <c:layout>
        <c:manualLayout>
          <c:xMode val="edge"/>
          <c:yMode val="edge"/>
          <c:x val="0.46239880075966111"/>
          <c:y val="3.0444987480013275E-2"/>
        </c:manualLayout>
      </c:layout>
      <c:overlay val="0"/>
      <c:spPr>
        <a:noFill/>
        <a:ln w="25400">
          <a:noFill/>
        </a:ln>
      </c:spPr>
    </c:title>
    <c:autoTitleDeleted val="0"/>
    <c:plotArea>
      <c:layout>
        <c:manualLayout>
          <c:layoutTarget val="inner"/>
          <c:xMode val="edge"/>
          <c:yMode val="edge"/>
          <c:x val="5.7926886757342831E-2"/>
          <c:y val="0.16861845979679899"/>
          <c:w val="0.92784644928866677"/>
          <c:h val="0.72833806940005352"/>
        </c:manualLayout>
      </c:layout>
      <c:barChart>
        <c:barDir val="col"/>
        <c:grouping val="clustered"/>
        <c:varyColors val="0"/>
        <c:ser>
          <c:idx val="3"/>
          <c:order val="0"/>
          <c:tx>
            <c:v>LOGROS</c:v>
          </c:tx>
          <c:spPr>
            <a:gradFill rotWithShape="0">
              <a:gsLst>
                <a:gs pos="0">
                  <a:srgbClr val="000080"/>
                </a:gs>
                <a:gs pos="100000">
                  <a:srgbClr val="A0E0E0"/>
                </a:gs>
              </a:gsLst>
              <a:lin ang="5400000" scaled="1"/>
            </a:gradFill>
            <a:ln w="25400">
              <a:noFill/>
            </a:ln>
          </c:spPr>
          <c:invertIfNegative val="0"/>
          <c:cat>
            <c:strRef>
              <c:f>'INDICADOR 10'!$C$39:$C$50</c:f>
              <c:strCache>
                <c:ptCount val="12"/>
                <c:pt idx="0">
                  <c:v>Enero</c:v>
                </c:pt>
                <c:pt idx="1">
                  <c:v>Febrero</c:v>
                </c:pt>
                <c:pt idx="2">
                  <c:v>Marzo</c:v>
                </c:pt>
                <c:pt idx="3">
                  <c:v>Abril</c:v>
                </c:pt>
                <c:pt idx="4">
                  <c:v>Mayo</c:v>
                </c:pt>
                <c:pt idx="5">
                  <c:v>Junio</c:v>
                </c:pt>
                <c:pt idx="6">
                  <c:v>Julio</c:v>
                </c:pt>
                <c:pt idx="7">
                  <c:v>Agosto</c:v>
                </c:pt>
                <c:pt idx="8">
                  <c:v>Septiembre</c:v>
                </c:pt>
                <c:pt idx="9">
                  <c:v>Octubre</c:v>
                </c:pt>
                <c:pt idx="10">
                  <c:v>Noviembre</c:v>
                </c:pt>
                <c:pt idx="11">
                  <c:v>Diciembre</c:v>
                </c:pt>
              </c:strCache>
            </c:strRef>
          </c:cat>
          <c:val>
            <c:numRef>
              <c:f>'INDICADOR 10'!$E$39:$E$50</c:f>
              <c:numCache>
                <c:formatCode>0.00%</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extLst>
            <c:ext xmlns:c16="http://schemas.microsoft.com/office/drawing/2014/chart" uri="{C3380CC4-5D6E-409C-BE32-E72D297353CC}">
              <c16:uniqueId val="{00000000-425D-4056-A78F-F8990A87ACA1}"/>
            </c:ext>
          </c:extLst>
        </c:ser>
        <c:dLbls>
          <c:showLegendKey val="0"/>
          <c:showVal val="0"/>
          <c:showCatName val="0"/>
          <c:showSerName val="0"/>
          <c:showPercent val="0"/>
          <c:showBubbleSize val="0"/>
        </c:dLbls>
        <c:gapWidth val="150"/>
        <c:axId val="1045358896"/>
        <c:axId val="1045360528"/>
      </c:barChart>
      <c:lineChart>
        <c:grouping val="standard"/>
        <c:varyColors val="0"/>
        <c:ser>
          <c:idx val="0"/>
          <c:order val="1"/>
          <c:tx>
            <c:v>META</c:v>
          </c:tx>
          <c:spPr>
            <a:ln w="25400">
              <a:solidFill>
                <a:srgbClr val="008000"/>
              </a:solidFill>
              <a:prstDash val="solid"/>
            </a:ln>
          </c:spPr>
          <c:marker>
            <c:symbol val="diamond"/>
            <c:size val="7"/>
            <c:spPr>
              <a:solidFill>
                <a:srgbClr val="008000"/>
              </a:solidFill>
              <a:ln>
                <a:solidFill>
                  <a:srgbClr val="008000"/>
                </a:solidFill>
                <a:prstDash val="solid"/>
              </a:ln>
            </c:spPr>
          </c:marker>
          <c:val>
            <c:numRef>
              <c:f>'INDICADOR 10'!$D$39:$D$50</c:f>
              <c:numCache>
                <c:formatCode>0%</c:formatCode>
                <c:ptCount val="12"/>
                <c:pt idx="0">
                  <c:v>1</c:v>
                </c:pt>
                <c:pt idx="1">
                  <c:v>1</c:v>
                </c:pt>
                <c:pt idx="2">
                  <c:v>1</c:v>
                </c:pt>
                <c:pt idx="3">
                  <c:v>1</c:v>
                </c:pt>
                <c:pt idx="4">
                  <c:v>1</c:v>
                </c:pt>
                <c:pt idx="5">
                  <c:v>1</c:v>
                </c:pt>
                <c:pt idx="6">
                  <c:v>1</c:v>
                </c:pt>
                <c:pt idx="7">
                  <c:v>1</c:v>
                </c:pt>
                <c:pt idx="8">
                  <c:v>1</c:v>
                </c:pt>
                <c:pt idx="9">
                  <c:v>1</c:v>
                </c:pt>
                <c:pt idx="10">
                  <c:v>1</c:v>
                </c:pt>
                <c:pt idx="11">
                  <c:v>1</c:v>
                </c:pt>
              </c:numCache>
            </c:numRef>
          </c:val>
          <c:smooth val="0"/>
          <c:extLst>
            <c:ext xmlns:c16="http://schemas.microsoft.com/office/drawing/2014/chart" uri="{C3380CC4-5D6E-409C-BE32-E72D297353CC}">
              <c16:uniqueId val="{00000001-425D-4056-A78F-F8990A87ACA1}"/>
            </c:ext>
          </c:extLst>
        </c:ser>
        <c:ser>
          <c:idx val="1"/>
          <c:order val="2"/>
          <c:tx>
            <c:v>NIVEL CRÍTICO</c:v>
          </c:tx>
          <c:spPr>
            <a:ln w="25400">
              <a:solidFill>
                <a:srgbClr val="FF0000"/>
              </a:solidFill>
              <a:prstDash val="solid"/>
            </a:ln>
          </c:spPr>
          <c:marker>
            <c:symbol val="none"/>
          </c:marker>
          <c:val>
            <c:numRef>
              <c:f>'INDICADOR 10'!$P$39:$P$50</c:f>
              <c:numCache>
                <c:formatCode>0%</c:formatCode>
                <c:ptCount val="12"/>
                <c:pt idx="0">
                  <c:v>26</c:v>
                </c:pt>
                <c:pt idx="1">
                  <c:v>26</c:v>
                </c:pt>
                <c:pt idx="2">
                  <c:v>26</c:v>
                </c:pt>
                <c:pt idx="3">
                  <c:v>26</c:v>
                </c:pt>
                <c:pt idx="4">
                  <c:v>26</c:v>
                </c:pt>
                <c:pt idx="5">
                  <c:v>26</c:v>
                </c:pt>
                <c:pt idx="6">
                  <c:v>26</c:v>
                </c:pt>
                <c:pt idx="7">
                  <c:v>26</c:v>
                </c:pt>
                <c:pt idx="8">
                  <c:v>26</c:v>
                </c:pt>
                <c:pt idx="9">
                  <c:v>26</c:v>
                </c:pt>
                <c:pt idx="10">
                  <c:v>26</c:v>
                </c:pt>
                <c:pt idx="11">
                  <c:v>26</c:v>
                </c:pt>
              </c:numCache>
            </c:numRef>
          </c:val>
          <c:smooth val="0"/>
          <c:extLst>
            <c:ext xmlns:c16="http://schemas.microsoft.com/office/drawing/2014/chart" uri="{C3380CC4-5D6E-409C-BE32-E72D297353CC}">
              <c16:uniqueId val="{00000002-425D-4056-A78F-F8990A87ACA1}"/>
            </c:ext>
          </c:extLst>
        </c:ser>
        <c:ser>
          <c:idx val="2"/>
          <c:order val="3"/>
          <c:tx>
            <c:v>NIVEL SATISFACTORIO</c:v>
          </c:tx>
          <c:spPr>
            <a:ln w="25400">
              <a:solidFill>
                <a:srgbClr val="FFFF00"/>
              </a:solidFill>
              <a:prstDash val="solid"/>
            </a:ln>
          </c:spPr>
          <c:marker>
            <c:symbol val="none"/>
          </c:marker>
          <c:val>
            <c:numRef>
              <c:f>'INDICADOR 10'!$O$39:$O$50</c:f>
              <c:numCache>
                <c:formatCode>0%</c:formatCode>
                <c:ptCount val="12"/>
                <c:pt idx="0">
                  <c:v>25</c:v>
                </c:pt>
                <c:pt idx="1">
                  <c:v>25</c:v>
                </c:pt>
                <c:pt idx="2">
                  <c:v>25</c:v>
                </c:pt>
                <c:pt idx="3">
                  <c:v>25</c:v>
                </c:pt>
                <c:pt idx="4">
                  <c:v>25</c:v>
                </c:pt>
                <c:pt idx="5">
                  <c:v>25</c:v>
                </c:pt>
                <c:pt idx="6">
                  <c:v>25</c:v>
                </c:pt>
                <c:pt idx="7">
                  <c:v>25</c:v>
                </c:pt>
                <c:pt idx="8">
                  <c:v>25</c:v>
                </c:pt>
                <c:pt idx="9">
                  <c:v>25</c:v>
                </c:pt>
                <c:pt idx="10">
                  <c:v>25</c:v>
                </c:pt>
                <c:pt idx="11">
                  <c:v>25</c:v>
                </c:pt>
              </c:numCache>
            </c:numRef>
          </c:val>
          <c:smooth val="0"/>
          <c:extLst>
            <c:ext xmlns:c16="http://schemas.microsoft.com/office/drawing/2014/chart" uri="{C3380CC4-5D6E-409C-BE32-E72D297353CC}">
              <c16:uniqueId val="{00000003-425D-4056-A78F-F8990A87ACA1}"/>
            </c:ext>
          </c:extLst>
        </c:ser>
        <c:dLbls>
          <c:showLegendKey val="0"/>
          <c:showVal val="0"/>
          <c:showCatName val="0"/>
          <c:showSerName val="0"/>
          <c:showPercent val="0"/>
          <c:showBubbleSize val="0"/>
        </c:dLbls>
        <c:marker val="1"/>
        <c:smooth val="0"/>
        <c:axId val="1045358896"/>
        <c:axId val="1045360528"/>
      </c:lineChart>
      <c:catAx>
        <c:axId val="1045358896"/>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900" b="1" i="0" u="none" strike="noStrike" baseline="0">
                <a:solidFill>
                  <a:srgbClr val="3333CC"/>
                </a:solidFill>
                <a:latin typeface="Arial"/>
                <a:ea typeface="Arial"/>
                <a:cs typeface="Arial"/>
              </a:defRPr>
            </a:pPr>
            <a:endParaRPr lang="en-US"/>
          </a:p>
        </c:txPr>
        <c:crossAx val="1045360528"/>
        <c:crosses val="autoZero"/>
        <c:auto val="1"/>
        <c:lblAlgn val="ctr"/>
        <c:lblOffset val="100"/>
        <c:tickLblSkip val="1"/>
        <c:tickMarkSkip val="1"/>
        <c:noMultiLvlLbl val="0"/>
      </c:catAx>
      <c:valAx>
        <c:axId val="1045360528"/>
        <c:scaling>
          <c:orientation val="minMax"/>
          <c:max val="1"/>
          <c:min val="0"/>
        </c:scaling>
        <c:delete val="0"/>
        <c:axPos val="l"/>
        <c:majorGridlines>
          <c:spPr>
            <a:ln w="3175">
              <a:solidFill>
                <a:srgbClr val="0000FF"/>
              </a:solidFill>
              <a:prstDash val="solid"/>
            </a:ln>
          </c:spPr>
        </c:majorGridlines>
        <c:numFmt formatCode="0%" sourceLinked="0"/>
        <c:majorTickMark val="out"/>
        <c:minorTickMark val="none"/>
        <c:tickLblPos val="nextTo"/>
        <c:spPr>
          <a:ln w="3175">
            <a:solidFill>
              <a:srgbClr val="3366FF"/>
            </a:solidFill>
            <a:prstDash val="solid"/>
          </a:ln>
        </c:spPr>
        <c:txPr>
          <a:bodyPr rot="0" vert="horz"/>
          <a:lstStyle/>
          <a:p>
            <a:pPr>
              <a:defRPr sz="900" b="1" i="0" u="none" strike="noStrike" baseline="0">
                <a:solidFill>
                  <a:srgbClr val="3333CC"/>
                </a:solidFill>
                <a:latin typeface="Arial"/>
                <a:ea typeface="Arial"/>
                <a:cs typeface="Arial"/>
              </a:defRPr>
            </a:pPr>
            <a:endParaRPr lang="en-US"/>
          </a:p>
        </c:txPr>
        <c:crossAx val="1045358896"/>
        <c:crosses val="autoZero"/>
        <c:crossBetween val="between"/>
        <c:majorUnit val="0.1"/>
        <c:minorUnit val="2.0000000000000011E-2"/>
      </c:valAx>
      <c:spPr>
        <a:noFill/>
        <a:ln w="12700">
          <a:solidFill>
            <a:srgbClr val="808080"/>
          </a:solidFill>
          <a:prstDash val="solid"/>
        </a:ln>
      </c:spPr>
    </c:plotArea>
    <c:plotVisOnly val="1"/>
    <c:dispBlanksAs val="gap"/>
    <c:showDLblsOverMax val="0"/>
  </c:chart>
  <c:spPr>
    <a:noFill/>
    <a:ln w="9525">
      <a:noFill/>
    </a:ln>
  </c:spPr>
  <c:txPr>
    <a:bodyPr/>
    <a:lstStyle/>
    <a:p>
      <a:pPr>
        <a:defRPr sz="1175" b="0" i="0" u="none" strike="noStrike" baseline="0">
          <a:solidFill>
            <a:srgbClr val="000000"/>
          </a:solidFill>
          <a:latin typeface="Arial"/>
          <a:ea typeface="Arial"/>
          <a:cs typeface="Arial"/>
        </a:defRPr>
      </a:pPr>
      <a:endParaRPr lang="en-US"/>
    </a:p>
  </c:txPr>
  <c:printSettings>
    <c:headerFooter alignWithMargins="0"/>
    <c:pageMargins b="1" l="0.75000000000000544" r="0.75000000000000544" t="1" header="0" footer="0"/>
    <c:pageSetup/>
  </c:printSettings>
</c:chartSpace>
</file>

<file path=xl/charts/chart5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35374384661887903"/>
          <c:y val="6.8306193183789013E-2"/>
          <c:w val="0.55102406877171539"/>
          <c:h val="0.85792578638840211"/>
        </c:manualLayout>
      </c:layout>
      <c:barChart>
        <c:barDir val="col"/>
        <c:grouping val="clustered"/>
        <c:varyColors val="0"/>
        <c:ser>
          <c:idx val="0"/>
          <c:order val="0"/>
          <c:spPr>
            <a:gradFill rotWithShape="0">
              <a:gsLst>
                <a:gs pos="0">
                  <a:srgbClr val="666699"/>
                </a:gs>
                <a:gs pos="100000">
                  <a:srgbClr val="666699">
                    <a:gamma/>
                    <a:tint val="0"/>
                    <a:invGamma/>
                  </a:srgbClr>
                </a:gs>
              </a:gsLst>
              <a:lin ang="5400000" scaled="1"/>
            </a:gradFill>
            <a:ln w="25400">
              <a:noFill/>
            </a:ln>
          </c:spPr>
          <c:invertIfNegative val="0"/>
          <c:val>
            <c:numRef>
              <c:f>'INDICADOR 25'!$D$51</c:f>
              <c:numCache>
                <c:formatCode>0%</c:formatCode>
                <c:ptCount val="1"/>
                <c:pt idx="0">
                  <c:v>0</c:v>
                </c:pt>
              </c:numCache>
            </c:numRef>
          </c:val>
          <c:extLst>
            <c:ext xmlns:c16="http://schemas.microsoft.com/office/drawing/2014/chart" uri="{C3380CC4-5D6E-409C-BE32-E72D297353CC}">
              <c16:uniqueId val="{00000000-5639-4179-960D-A88074C1EF33}"/>
            </c:ext>
          </c:extLst>
        </c:ser>
        <c:ser>
          <c:idx val="1"/>
          <c:order val="1"/>
          <c:spPr>
            <a:gradFill rotWithShape="0">
              <a:gsLst>
                <a:gs pos="0">
                  <a:srgbClr val="802060"/>
                </a:gs>
                <a:gs pos="100000">
                  <a:srgbClr val="802060">
                    <a:gamma/>
                    <a:tint val="0"/>
                    <a:invGamma/>
                  </a:srgbClr>
                </a:gs>
              </a:gsLst>
              <a:lin ang="5400000" scaled="1"/>
            </a:gradFill>
            <a:ln w="25400">
              <a:noFill/>
            </a:ln>
          </c:spPr>
          <c:invertIfNegative val="0"/>
          <c:val>
            <c:numRef>
              <c:f>'INDICADOR 25'!$E$51</c:f>
              <c:numCache>
                <c:formatCode>0.00%</c:formatCode>
                <c:ptCount val="1"/>
                <c:pt idx="0">
                  <c:v>0</c:v>
                </c:pt>
              </c:numCache>
            </c:numRef>
          </c:val>
          <c:extLst>
            <c:ext xmlns:c16="http://schemas.microsoft.com/office/drawing/2014/chart" uri="{C3380CC4-5D6E-409C-BE32-E72D297353CC}">
              <c16:uniqueId val="{00000001-5639-4179-960D-A88074C1EF33}"/>
            </c:ext>
          </c:extLst>
        </c:ser>
        <c:dLbls>
          <c:showLegendKey val="0"/>
          <c:showVal val="0"/>
          <c:showCatName val="0"/>
          <c:showSerName val="0"/>
          <c:showPercent val="0"/>
          <c:showBubbleSize val="0"/>
        </c:dLbls>
        <c:gapWidth val="150"/>
        <c:axId val="1047548000"/>
        <c:axId val="1047549632"/>
      </c:barChart>
      <c:catAx>
        <c:axId val="1047548000"/>
        <c:scaling>
          <c:orientation val="minMax"/>
        </c:scaling>
        <c:delete val="0"/>
        <c:axPos val="b"/>
        <c:numFmt formatCode="General" sourceLinked="1"/>
        <c:majorTickMark val="out"/>
        <c:minorTickMark val="none"/>
        <c:tickLblPos val="nextTo"/>
        <c:spPr>
          <a:ln w="12700">
            <a:solidFill>
              <a:srgbClr val="0000FF"/>
            </a:solidFill>
            <a:prstDash val="solid"/>
          </a:ln>
        </c:spPr>
        <c:txPr>
          <a:bodyPr rot="0" vert="horz"/>
          <a:lstStyle/>
          <a:p>
            <a:pPr>
              <a:defRPr sz="200" b="0" i="0" u="none" strike="noStrike" baseline="0">
                <a:solidFill>
                  <a:srgbClr val="000000"/>
                </a:solidFill>
                <a:latin typeface="Arial"/>
                <a:ea typeface="Arial"/>
                <a:cs typeface="Arial"/>
              </a:defRPr>
            </a:pPr>
            <a:endParaRPr lang="en-US"/>
          </a:p>
        </c:txPr>
        <c:crossAx val="1047549632"/>
        <c:crosses val="autoZero"/>
        <c:auto val="1"/>
        <c:lblAlgn val="ctr"/>
        <c:lblOffset val="100"/>
        <c:tickLblSkip val="1"/>
        <c:tickMarkSkip val="1"/>
        <c:noMultiLvlLbl val="0"/>
      </c:catAx>
      <c:valAx>
        <c:axId val="1047549632"/>
        <c:scaling>
          <c:orientation val="minMax"/>
          <c:max val="1"/>
          <c:min val="0"/>
        </c:scaling>
        <c:delete val="0"/>
        <c:axPos val="l"/>
        <c:majorGridlines>
          <c:spPr>
            <a:ln w="12700">
              <a:solidFill>
                <a:srgbClr val="0000FF"/>
              </a:solidFill>
              <a:prstDash val="solid"/>
            </a:ln>
          </c:spPr>
        </c:majorGridlines>
        <c:numFmt formatCode="0%" sourceLinked="0"/>
        <c:majorTickMark val="out"/>
        <c:minorTickMark val="none"/>
        <c:tickLblPos val="nextTo"/>
        <c:spPr>
          <a:ln w="12700">
            <a:solidFill>
              <a:srgbClr val="0000FF"/>
            </a:solidFill>
            <a:prstDash val="solid"/>
          </a:ln>
        </c:spPr>
        <c:txPr>
          <a:bodyPr rot="0" vert="horz"/>
          <a:lstStyle/>
          <a:p>
            <a:pPr>
              <a:defRPr sz="800" b="1" i="0" u="none" strike="noStrike" baseline="0">
                <a:solidFill>
                  <a:srgbClr val="3333CC"/>
                </a:solidFill>
                <a:latin typeface="Arial"/>
                <a:ea typeface="Arial"/>
                <a:cs typeface="Arial"/>
              </a:defRPr>
            </a:pPr>
            <a:endParaRPr lang="en-US"/>
          </a:p>
        </c:txPr>
        <c:crossAx val="1047548000"/>
        <c:crosses val="autoZero"/>
        <c:crossBetween val="between"/>
        <c:majorUnit val="0.1"/>
        <c:minorUnit val="1.0000000000000005E-2"/>
      </c:valAx>
      <c:spPr>
        <a:noFill/>
        <a:ln w="25400">
          <a:noFill/>
        </a:ln>
      </c:spPr>
    </c:plotArea>
    <c:plotVisOnly val="1"/>
    <c:dispBlanksAs val="gap"/>
    <c:showDLblsOverMax val="0"/>
  </c:chart>
  <c:spPr>
    <a:solidFill>
      <a:srgbClr val="FFFFFF"/>
    </a:solidFill>
    <a:ln w="9525">
      <a:noFill/>
    </a:ln>
  </c:spPr>
  <c:txPr>
    <a:bodyPr/>
    <a:lstStyle/>
    <a:p>
      <a:pPr>
        <a:defRPr sz="200" b="0" i="0" u="none" strike="noStrike" baseline="0">
          <a:solidFill>
            <a:srgbClr val="000000"/>
          </a:solidFill>
          <a:latin typeface="Arial"/>
          <a:ea typeface="Arial"/>
          <a:cs typeface="Arial"/>
        </a:defRPr>
      </a:pPr>
      <a:endParaRPr lang="en-US"/>
    </a:p>
  </c:txPr>
  <c:printSettings>
    <c:headerFooter alignWithMargins="0"/>
    <c:pageMargins b="1" l="0.75000000000000544" r="0.75000000000000544" t="1" header="0" footer="0"/>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323">
  <cs:axisTitle>
    <cs:lnRef idx="0"/>
    <cs:fillRef idx="0"/>
    <cs:effectRef idx="0"/>
    <cs:fontRef idx="minor">
      <a:schemeClr val="tx1">
        <a:lumMod val="65000"/>
        <a:lumOff val="35000"/>
      </a:schemeClr>
    </cs:fontRef>
    <cs:defRPr sz="900" b="1" kern="1200"/>
  </cs:axisTitle>
  <cs:categoryAxis>
    <cs:lnRef idx="0"/>
    <cs:fillRef idx="0"/>
    <cs:effectRef idx="0"/>
    <cs:fontRef idx="minor">
      <a:schemeClr val="tx1">
        <a:lumMod val="65000"/>
        <a:lumOff val="35000"/>
      </a:schemeClr>
    </cs:fontRef>
    <cs:spPr>
      <a:ln w="19050"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dk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styleClr val="auto"/>
    </cs:effectRef>
    <cs:fontRef idx="minor">
      <a:schemeClr val="dk1"/>
    </cs:fontRef>
    <cs:spPr>
      <a:pattFill prst="narHorz">
        <a:fgClr>
          <a:schemeClr val="phClr"/>
        </a:fgClr>
        <a:bgClr>
          <a:schemeClr val="phClr">
            <a:lumMod val="20000"/>
            <a:lumOff val="80000"/>
          </a:schemeClr>
        </a:bgClr>
      </a:pattFill>
      <a:effectLst>
        <a:innerShdw blurRad="114300">
          <a:schemeClr val="phClr"/>
        </a:innerShdw>
      </a:effectLst>
    </cs:spPr>
  </cs:dataPoint>
  <cs:dataPoint3D>
    <cs:lnRef idx="0"/>
    <cs:fillRef idx="0">
      <cs:styleClr val="auto"/>
    </cs:fillRef>
    <cs:effectRef idx="0"/>
    <cs:fontRef idx="minor">
      <a:schemeClr val="dk1"/>
    </cs:fontRef>
    <cs:spPr>
      <a:pattFill prst="narHorz">
        <a:fgClr>
          <a:schemeClr val="phClr"/>
        </a:fgClr>
        <a:bgClr>
          <a:schemeClr val="phClr">
            <a:lumMod val="20000"/>
            <a:lumOff val="80000"/>
          </a:schemeClr>
        </a:bgClr>
      </a:pattFill>
      <a:effectLst>
        <a:innerShdw blurRad="114300">
          <a:schemeClr val="phClr"/>
        </a:innerShdw>
      </a:effectLst>
    </cs:spPr>
  </cs:dataPoint3D>
  <cs:dataPointLine>
    <cs:lnRef idx="0">
      <cs:styleClr val="auto"/>
    </cs:lnRef>
    <cs:fillRef idx="0"/>
    <cs:effectRef idx="0"/>
    <cs:fontRef idx="minor">
      <a:schemeClr val="dk1"/>
    </cs:fontRef>
    <cs:spPr>
      <a:ln w="28575" cap="rnd">
        <a:solidFill>
          <a:schemeClr val="phClr"/>
        </a:solidFill>
        <a:round/>
      </a:ln>
    </cs:spPr>
  </cs:dataPointLine>
  <cs:dataPointMarker>
    <cs:lnRef idx="0"/>
    <cs:fillRef idx="0">
      <cs:styleClr val="auto"/>
    </cs:fillRef>
    <cs:effectRef idx="0"/>
    <cs:fontRef idx="minor">
      <a:schemeClr val="dk1"/>
    </cs:fontRef>
    <cs:spPr>
      <a:solidFill>
        <a:schemeClr val="phClr"/>
      </a:solidFill>
    </cs:spPr>
  </cs:dataPointMarker>
  <cs:dataPointMarkerLayout symbol="circle"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ln w="9525">
        <a:solidFill>
          <a:schemeClr val="tx1">
            <a:lumMod val="15000"/>
            <a:lumOff val="85000"/>
          </a:schemeClr>
        </a:solidFill>
      </a:ln>
    </cs:spPr>
    <cs:defRPr sz="900" kern="1200"/>
  </cs:dataTable>
  <cs:downBar>
    <cs:lnRef idx="0"/>
    <cs:fillRef idx="0"/>
    <cs:effectRef idx="0"/>
    <cs:fontRef idx="minor">
      <a:schemeClr val="dk1"/>
    </cs:fontRef>
    <cs:spPr>
      <a:solidFill>
        <a:schemeClr val="dk1">
          <a:lumMod val="65000"/>
          <a:lumOff val="35000"/>
        </a:schemeClr>
      </a:solidFill>
      <a:ln w="9525" cap="flat" cmpd="sng" algn="ctr">
        <a:solidFill>
          <a:schemeClr val="tx1">
            <a:lumMod val="65000"/>
            <a:lumOff val="35000"/>
          </a:schemeClr>
        </a:solidFill>
        <a:round/>
      </a:ln>
    </cs:spPr>
  </cs:downBar>
  <cs:dropLine>
    <cs:lnRef idx="0"/>
    <cs:fillRef idx="0"/>
    <cs:effectRef idx="0"/>
    <cs:fontRef idx="minor">
      <a:schemeClr val="dk1"/>
    </cs:fontRef>
    <cs:spPr>
      <a:ln w="9525">
        <a:solidFill>
          <a:schemeClr val="tx1">
            <a:lumMod val="35000"/>
            <a:lumOff val="65000"/>
          </a:schemeClr>
        </a:solidFill>
        <a:round/>
      </a:ln>
    </cs:spPr>
  </cs:dropLine>
  <cs:errorBar>
    <cs:lnRef idx="0"/>
    <cs:fillRef idx="0"/>
    <cs:effectRef idx="0"/>
    <cs:fontRef idx="minor">
      <a:schemeClr val="dk1"/>
    </cs:fontRef>
    <cs:spPr>
      <a:ln w="9525">
        <a:solidFill>
          <a:schemeClr val="tx1">
            <a:lumMod val="50000"/>
            <a:lumOff val="50000"/>
          </a:schemeClr>
        </a:solidFill>
        <a:round/>
      </a:ln>
    </cs:spPr>
  </cs:errorBar>
  <cs:floor>
    <cs:lnRef idx="0"/>
    <cs:fillRef idx="0"/>
    <cs:effectRef idx="0"/>
    <cs:fontRef idx="minor">
      <a:schemeClr val="dk1"/>
    </cs:fontRef>
  </cs:floor>
  <cs:gridlineMajor>
    <cs:lnRef idx="0"/>
    <cs:fillRef idx="0"/>
    <cs:effectRef idx="0"/>
    <cs:fontRef idx="minor">
      <a:schemeClr val="dk1"/>
    </cs:fontRef>
    <cs:spPr>
      <a:ln>
        <a:solidFill>
          <a:schemeClr val="tx1">
            <a:lumMod val="15000"/>
            <a:lumOff val="85000"/>
          </a:schemeClr>
        </a:solidFill>
      </a:ln>
    </cs:spPr>
  </cs:gridlineMajor>
  <cs:gridlineMinor>
    <cs:lnRef idx="0"/>
    <cs:fillRef idx="0"/>
    <cs:effectRef idx="0"/>
    <cs:fontRef idx="minor">
      <a:schemeClr val="dk1"/>
    </cs:fontRef>
    <cs:spPr>
      <a:ln>
        <a:solidFill>
          <a:schemeClr val="tx1">
            <a:lumMod val="5000"/>
            <a:lumOff val="95000"/>
          </a:schemeClr>
        </a:solidFill>
      </a:ln>
    </cs:spPr>
  </cs:gridlineMinor>
  <cs:hiLoLine>
    <cs:lnRef idx="0"/>
    <cs:fillRef idx="0"/>
    <cs:effectRef idx="0"/>
    <cs:fontRef idx="minor">
      <a:schemeClr val="dk1"/>
    </cs:fontRef>
    <cs:spPr>
      <a:ln w="15875" cap="flat" cmpd="sng" algn="ctr">
        <a:solidFill>
          <a:schemeClr val="tx1">
            <a:lumMod val="65000"/>
            <a:lumOff val="35000"/>
          </a:schemeClr>
        </a:solidFill>
        <a:round/>
      </a:ln>
    </cs:spPr>
  </cs:hiLoLine>
  <cs:leaderLine>
    <cs:lnRef idx="0"/>
    <cs:fillRef idx="0"/>
    <cs:effectRef idx="0"/>
    <cs:fontRef idx="minor">
      <a:schemeClr val="dk1"/>
    </cs:fontRef>
    <cs:spPr>
      <a:ln w="9525">
        <a:solidFill>
          <a:schemeClr val="tx1">
            <a:lumMod val="35000"/>
            <a:lumOff val="65000"/>
          </a:schemeClr>
        </a:solidFill>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dk1"/>
    </cs:fontRef>
  </cs:plotArea>
  <cs:plotArea3D mods="allowNoFillOverride allowNoLineOverride">
    <cs:lnRef idx="0"/>
    <cs:fillRef idx="0"/>
    <cs:effectRef idx="0"/>
    <cs:fontRef idx="minor">
      <a:schemeClr val="dk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dk1"/>
    </cs:fontRef>
    <cs:spPr>
      <a:ln w="9525">
        <a:solidFill>
          <a:schemeClr val="tx1">
            <a:lumMod val="35000"/>
            <a:lumOff val="65000"/>
          </a:schemeClr>
        </a:solidFill>
        <a:round/>
      </a:ln>
    </cs:spPr>
  </cs:seriesLine>
  <cs:title>
    <cs:lnRef idx="0"/>
    <cs:fillRef idx="0"/>
    <cs:effectRef idx="0"/>
    <cs:fontRef idx="minor">
      <a:schemeClr val="tx1">
        <a:lumMod val="50000"/>
        <a:lumOff val="50000"/>
      </a:schemeClr>
    </cs:fontRef>
    <cs:defRPr sz="1800" b="1" kern="1200" cap="all" spc="150" baseline="0"/>
  </cs:title>
  <cs:trendline>
    <cs:lnRef idx="0">
      <cs:styleClr val="auto"/>
    </cs:lnRef>
    <cs:fillRef idx="0"/>
    <cs:effectRef idx="0"/>
    <cs:fontRef idx="minor">
      <a:schemeClr val="dk1"/>
    </cs:fontRef>
    <cs:spPr>
      <a:ln w="19050" cap="rnd">
        <a:solidFill>
          <a:schemeClr val="phClr"/>
        </a:solidFill>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50000"/>
            <a:lumOff val="50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dk1"/>
    </cs:fontRef>
  </cs:wall>
</cs:chartStyle>
</file>

<file path=xl/charts/style2.xml><?xml version="1.0" encoding="utf-8"?>
<cs:chartStyle xmlns:cs="http://schemas.microsoft.com/office/drawing/2012/chartStyle" xmlns:a="http://schemas.openxmlformats.org/drawingml/2006/main" id="323">
  <cs:axisTitle>
    <cs:lnRef idx="0"/>
    <cs:fillRef idx="0"/>
    <cs:effectRef idx="0"/>
    <cs:fontRef idx="minor">
      <a:schemeClr val="tx1">
        <a:lumMod val="65000"/>
        <a:lumOff val="35000"/>
      </a:schemeClr>
    </cs:fontRef>
    <cs:defRPr sz="900" b="1" kern="1200"/>
  </cs:axisTitle>
  <cs:categoryAxis>
    <cs:lnRef idx="0"/>
    <cs:fillRef idx="0"/>
    <cs:effectRef idx="0"/>
    <cs:fontRef idx="minor">
      <a:schemeClr val="tx1">
        <a:lumMod val="65000"/>
        <a:lumOff val="35000"/>
      </a:schemeClr>
    </cs:fontRef>
    <cs:spPr>
      <a:ln w="19050"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dk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styleClr val="auto"/>
    </cs:effectRef>
    <cs:fontRef idx="minor">
      <a:schemeClr val="dk1"/>
    </cs:fontRef>
    <cs:spPr>
      <a:pattFill prst="narHorz">
        <a:fgClr>
          <a:schemeClr val="phClr"/>
        </a:fgClr>
        <a:bgClr>
          <a:schemeClr val="phClr">
            <a:lumMod val="20000"/>
            <a:lumOff val="80000"/>
          </a:schemeClr>
        </a:bgClr>
      </a:pattFill>
      <a:effectLst>
        <a:innerShdw blurRad="114300">
          <a:schemeClr val="phClr"/>
        </a:innerShdw>
      </a:effectLst>
    </cs:spPr>
  </cs:dataPoint>
  <cs:dataPoint3D>
    <cs:lnRef idx="0"/>
    <cs:fillRef idx="0">
      <cs:styleClr val="auto"/>
    </cs:fillRef>
    <cs:effectRef idx="0"/>
    <cs:fontRef idx="minor">
      <a:schemeClr val="dk1"/>
    </cs:fontRef>
    <cs:spPr>
      <a:pattFill prst="narHorz">
        <a:fgClr>
          <a:schemeClr val="phClr"/>
        </a:fgClr>
        <a:bgClr>
          <a:schemeClr val="phClr">
            <a:lumMod val="20000"/>
            <a:lumOff val="80000"/>
          </a:schemeClr>
        </a:bgClr>
      </a:pattFill>
      <a:effectLst>
        <a:innerShdw blurRad="114300">
          <a:schemeClr val="phClr"/>
        </a:innerShdw>
      </a:effectLst>
    </cs:spPr>
  </cs:dataPoint3D>
  <cs:dataPointLine>
    <cs:lnRef idx="0">
      <cs:styleClr val="auto"/>
    </cs:lnRef>
    <cs:fillRef idx="0"/>
    <cs:effectRef idx="0"/>
    <cs:fontRef idx="minor">
      <a:schemeClr val="dk1"/>
    </cs:fontRef>
    <cs:spPr>
      <a:ln w="28575" cap="rnd">
        <a:solidFill>
          <a:schemeClr val="phClr"/>
        </a:solidFill>
        <a:round/>
      </a:ln>
    </cs:spPr>
  </cs:dataPointLine>
  <cs:dataPointMarker>
    <cs:lnRef idx="0"/>
    <cs:fillRef idx="0">
      <cs:styleClr val="auto"/>
    </cs:fillRef>
    <cs:effectRef idx="0"/>
    <cs:fontRef idx="minor">
      <a:schemeClr val="dk1"/>
    </cs:fontRef>
    <cs:spPr>
      <a:solidFill>
        <a:schemeClr val="phClr"/>
      </a:solidFill>
    </cs:spPr>
  </cs:dataPointMarker>
  <cs:dataPointMarkerLayout symbol="circle"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ln w="9525">
        <a:solidFill>
          <a:schemeClr val="tx1">
            <a:lumMod val="15000"/>
            <a:lumOff val="85000"/>
          </a:schemeClr>
        </a:solidFill>
      </a:ln>
    </cs:spPr>
    <cs:defRPr sz="900" kern="1200"/>
  </cs:dataTable>
  <cs:downBar>
    <cs:lnRef idx="0"/>
    <cs:fillRef idx="0"/>
    <cs:effectRef idx="0"/>
    <cs:fontRef idx="minor">
      <a:schemeClr val="dk1"/>
    </cs:fontRef>
    <cs:spPr>
      <a:solidFill>
        <a:schemeClr val="dk1">
          <a:lumMod val="65000"/>
          <a:lumOff val="35000"/>
        </a:schemeClr>
      </a:solidFill>
      <a:ln w="9525" cap="flat" cmpd="sng" algn="ctr">
        <a:solidFill>
          <a:schemeClr val="tx1">
            <a:lumMod val="65000"/>
            <a:lumOff val="35000"/>
          </a:schemeClr>
        </a:solidFill>
        <a:round/>
      </a:ln>
    </cs:spPr>
  </cs:downBar>
  <cs:dropLine>
    <cs:lnRef idx="0"/>
    <cs:fillRef idx="0"/>
    <cs:effectRef idx="0"/>
    <cs:fontRef idx="minor">
      <a:schemeClr val="dk1"/>
    </cs:fontRef>
    <cs:spPr>
      <a:ln w="9525">
        <a:solidFill>
          <a:schemeClr val="tx1">
            <a:lumMod val="35000"/>
            <a:lumOff val="65000"/>
          </a:schemeClr>
        </a:solidFill>
        <a:round/>
      </a:ln>
    </cs:spPr>
  </cs:dropLine>
  <cs:errorBar>
    <cs:lnRef idx="0"/>
    <cs:fillRef idx="0"/>
    <cs:effectRef idx="0"/>
    <cs:fontRef idx="minor">
      <a:schemeClr val="dk1"/>
    </cs:fontRef>
    <cs:spPr>
      <a:ln w="9525">
        <a:solidFill>
          <a:schemeClr val="tx1">
            <a:lumMod val="50000"/>
            <a:lumOff val="50000"/>
          </a:schemeClr>
        </a:solidFill>
        <a:round/>
      </a:ln>
    </cs:spPr>
  </cs:errorBar>
  <cs:floor>
    <cs:lnRef idx="0"/>
    <cs:fillRef idx="0"/>
    <cs:effectRef idx="0"/>
    <cs:fontRef idx="minor">
      <a:schemeClr val="dk1"/>
    </cs:fontRef>
  </cs:floor>
  <cs:gridlineMajor>
    <cs:lnRef idx="0"/>
    <cs:fillRef idx="0"/>
    <cs:effectRef idx="0"/>
    <cs:fontRef idx="minor">
      <a:schemeClr val="dk1"/>
    </cs:fontRef>
    <cs:spPr>
      <a:ln>
        <a:solidFill>
          <a:schemeClr val="tx1">
            <a:lumMod val="15000"/>
            <a:lumOff val="85000"/>
          </a:schemeClr>
        </a:solidFill>
      </a:ln>
    </cs:spPr>
  </cs:gridlineMajor>
  <cs:gridlineMinor>
    <cs:lnRef idx="0"/>
    <cs:fillRef idx="0"/>
    <cs:effectRef idx="0"/>
    <cs:fontRef idx="minor">
      <a:schemeClr val="dk1"/>
    </cs:fontRef>
    <cs:spPr>
      <a:ln>
        <a:solidFill>
          <a:schemeClr val="tx1">
            <a:lumMod val="5000"/>
            <a:lumOff val="95000"/>
          </a:schemeClr>
        </a:solidFill>
      </a:ln>
    </cs:spPr>
  </cs:gridlineMinor>
  <cs:hiLoLine>
    <cs:lnRef idx="0"/>
    <cs:fillRef idx="0"/>
    <cs:effectRef idx="0"/>
    <cs:fontRef idx="minor">
      <a:schemeClr val="dk1"/>
    </cs:fontRef>
    <cs:spPr>
      <a:ln w="15875" cap="flat" cmpd="sng" algn="ctr">
        <a:solidFill>
          <a:schemeClr val="tx1">
            <a:lumMod val="65000"/>
            <a:lumOff val="35000"/>
          </a:schemeClr>
        </a:solidFill>
        <a:round/>
      </a:ln>
    </cs:spPr>
  </cs:hiLoLine>
  <cs:leaderLine>
    <cs:lnRef idx="0"/>
    <cs:fillRef idx="0"/>
    <cs:effectRef idx="0"/>
    <cs:fontRef idx="minor">
      <a:schemeClr val="dk1"/>
    </cs:fontRef>
    <cs:spPr>
      <a:ln w="9525">
        <a:solidFill>
          <a:schemeClr val="tx1">
            <a:lumMod val="35000"/>
            <a:lumOff val="65000"/>
          </a:schemeClr>
        </a:solidFill>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dk1"/>
    </cs:fontRef>
  </cs:plotArea>
  <cs:plotArea3D mods="allowNoFillOverride allowNoLineOverride">
    <cs:lnRef idx="0"/>
    <cs:fillRef idx="0"/>
    <cs:effectRef idx="0"/>
    <cs:fontRef idx="minor">
      <a:schemeClr val="dk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dk1"/>
    </cs:fontRef>
    <cs:spPr>
      <a:ln w="9525">
        <a:solidFill>
          <a:schemeClr val="tx1">
            <a:lumMod val="35000"/>
            <a:lumOff val="65000"/>
          </a:schemeClr>
        </a:solidFill>
        <a:round/>
      </a:ln>
    </cs:spPr>
  </cs:seriesLine>
  <cs:title>
    <cs:lnRef idx="0"/>
    <cs:fillRef idx="0"/>
    <cs:effectRef idx="0"/>
    <cs:fontRef idx="minor">
      <a:schemeClr val="tx1">
        <a:lumMod val="50000"/>
        <a:lumOff val="50000"/>
      </a:schemeClr>
    </cs:fontRef>
    <cs:defRPr sz="1800" b="1" kern="1200" cap="all" spc="150" baseline="0"/>
  </cs:title>
  <cs:trendline>
    <cs:lnRef idx="0">
      <cs:styleClr val="auto"/>
    </cs:lnRef>
    <cs:fillRef idx="0"/>
    <cs:effectRef idx="0"/>
    <cs:fontRef idx="minor">
      <a:schemeClr val="dk1"/>
    </cs:fontRef>
    <cs:spPr>
      <a:ln w="19050" cap="rnd">
        <a:solidFill>
          <a:schemeClr val="phClr"/>
        </a:solidFill>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50000"/>
            <a:lumOff val="50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dk1"/>
    </cs:fontRef>
  </cs:wall>
</cs:chartStyle>
</file>

<file path=xl/charts/style3.xml><?xml version="1.0" encoding="utf-8"?>
<cs:chartStyle xmlns:cs="http://schemas.microsoft.com/office/drawing/2012/chartStyle" xmlns:a="http://schemas.openxmlformats.org/drawingml/2006/main" id="323">
  <cs:axisTitle>
    <cs:lnRef idx="0"/>
    <cs:fillRef idx="0"/>
    <cs:effectRef idx="0"/>
    <cs:fontRef idx="minor">
      <a:schemeClr val="tx1">
        <a:lumMod val="65000"/>
        <a:lumOff val="35000"/>
      </a:schemeClr>
    </cs:fontRef>
    <cs:defRPr sz="900" b="1" kern="1200"/>
  </cs:axisTitle>
  <cs:categoryAxis>
    <cs:lnRef idx="0"/>
    <cs:fillRef idx="0"/>
    <cs:effectRef idx="0"/>
    <cs:fontRef idx="minor">
      <a:schemeClr val="tx1">
        <a:lumMod val="65000"/>
        <a:lumOff val="35000"/>
      </a:schemeClr>
    </cs:fontRef>
    <cs:spPr>
      <a:ln w="19050"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dk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styleClr val="auto"/>
    </cs:effectRef>
    <cs:fontRef idx="minor">
      <a:schemeClr val="dk1"/>
    </cs:fontRef>
    <cs:spPr>
      <a:pattFill prst="narHorz">
        <a:fgClr>
          <a:schemeClr val="phClr"/>
        </a:fgClr>
        <a:bgClr>
          <a:schemeClr val="phClr">
            <a:lumMod val="20000"/>
            <a:lumOff val="80000"/>
          </a:schemeClr>
        </a:bgClr>
      </a:pattFill>
      <a:effectLst>
        <a:innerShdw blurRad="114300">
          <a:schemeClr val="phClr"/>
        </a:innerShdw>
      </a:effectLst>
    </cs:spPr>
  </cs:dataPoint>
  <cs:dataPoint3D>
    <cs:lnRef idx="0"/>
    <cs:fillRef idx="0">
      <cs:styleClr val="auto"/>
    </cs:fillRef>
    <cs:effectRef idx="0"/>
    <cs:fontRef idx="minor">
      <a:schemeClr val="dk1"/>
    </cs:fontRef>
    <cs:spPr>
      <a:pattFill prst="narHorz">
        <a:fgClr>
          <a:schemeClr val="phClr"/>
        </a:fgClr>
        <a:bgClr>
          <a:schemeClr val="phClr">
            <a:lumMod val="20000"/>
            <a:lumOff val="80000"/>
          </a:schemeClr>
        </a:bgClr>
      </a:pattFill>
      <a:effectLst>
        <a:innerShdw blurRad="114300">
          <a:schemeClr val="phClr"/>
        </a:innerShdw>
      </a:effectLst>
    </cs:spPr>
  </cs:dataPoint3D>
  <cs:dataPointLine>
    <cs:lnRef idx="0">
      <cs:styleClr val="auto"/>
    </cs:lnRef>
    <cs:fillRef idx="0"/>
    <cs:effectRef idx="0"/>
    <cs:fontRef idx="minor">
      <a:schemeClr val="dk1"/>
    </cs:fontRef>
    <cs:spPr>
      <a:ln w="28575" cap="rnd">
        <a:solidFill>
          <a:schemeClr val="phClr"/>
        </a:solidFill>
        <a:round/>
      </a:ln>
    </cs:spPr>
  </cs:dataPointLine>
  <cs:dataPointMarker>
    <cs:lnRef idx="0"/>
    <cs:fillRef idx="0">
      <cs:styleClr val="auto"/>
    </cs:fillRef>
    <cs:effectRef idx="0"/>
    <cs:fontRef idx="minor">
      <a:schemeClr val="dk1"/>
    </cs:fontRef>
    <cs:spPr>
      <a:solidFill>
        <a:schemeClr val="phClr"/>
      </a:solidFill>
    </cs:spPr>
  </cs:dataPointMarker>
  <cs:dataPointMarkerLayout symbol="circle"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ln w="9525">
        <a:solidFill>
          <a:schemeClr val="tx1">
            <a:lumMod val="15000"/>
            <a:lumOff val="85000"/>
          </a:schemeClr>
        </a:solidFill>
      </a:ln>
    </cs:spPr>
    <cs:defRPr sz="900" kern="1200"/>
  </cs:dataTable>
  <cs:downBar>
    <cs:lnRef idx="0"/>
    <cs:fillRef idx="0"/>
    <cs:effectRef idx="0"/>
    <cs:fontRef idx="minor">
      <a:schemeClr val="dk1"/>
    </cs:fontRef>
    <cs:spPr>
      <a:solidFill>
        <a:schemeClr val="dk1">
          <a:lumMod val="65000"/>
          <a:lumOff val="35000"/>
        </a:schemeClr>
      </a:solidFill>
      <a:ln w="9525" cap="flat" cmpd="sng" algn="ctr">
        <a:solidFill>
          <a:schemeClr val="tx1">
            <a:lumMod val="65000"/>
            <a:lumOff val="35000"/>
          </a:schemeClr>
        </a:solidFill>
        <a:round/>
      </a:ln>
    </cs:spPr>
  </cs:downBar>
  <cs:dropLine>
    <cs:lnRef idx="0"/>
    <cs:fillRef idx="0"/>
    <cs:effectRef idx="0"/>
    <cs:fontRef idx="minor">
      <a:schemeClr val="dk1"/>
    </cs:fontRef>
    <cs:spPr>
      <a:ln w="9525">
        <a:solidFill>
          <a:schemeClr val="tx1">
            <a:lumMod val="35000"/>
            <a:lumOff val="65000"/>
          </a:schemeClr>
        </a:solidFill>
        <a:round/>
      </a:ln>
    </cs:spPr>
  </cs:dropLine>
  <cs:errorBar>
    <cs:lnRef idx="0"/>
    <cs:fillRef idx="0"/>
    <cs:effectRef idx="0"/>
    <cs:fontRef idx="minor">
      <a:schemeClr val="dk1"/>
    </cs:fontRef>
    <cs:spPr>
      <a:ln w="9525">
        <a:solidFill>
          <a:schemeClr val="tx1">
            <a:lumMod val="50000"/>
            <a:lumOff val="50000"/>
          </a:schemeClr>
        </a:solidFill>
        <a:round/>
      </a:ln>
    </cs:spPr>
  </cs:errorBar>
  <cs:floor>
    <cs:lnRef idx="0"/>
    <cs:fillRef idx="0"/>
    <cs:effectRef idx="0"/>
    <cs:fontRef idx="minor">
      <a:schemeClr val="dk1"/>
    </cs:fontRef>
  </cs:floor>
  <cs:gridlineMajor>
    <cs:lnRef idx="0"/>
    <cs:fillRef idx="0"/>
    <cs:effectRef idx="0"/>
    <cs:fontRef idx="minor">
      <a:schemeClr val="dk1"/>
    </cs:fontRef>
    <cs:spPr>
      <a:ln>
        <a:solidFill>
          <a:schemeClr val="tx1">
            <a:lumMod val="15000"/>
            <a:lumOff val="85000"/>
          </a:schemeClr>
        </a:solidFill>
      </a:ln>
    </cs:spPr>
  </cs:gridlineMajor>
  <cs:gridlineMinor>
    <cs:lnRef idx="0"/>
    <cs:fillRef idx="0"/>
    <cs:effectRef idx="0"/>
    <cs:fontRef idx="minor">
      <a:schemeClr val="dk1"/>
    </cs:fontRef>
    <cs:spPr>
      <a:ln>
        <a:solidFill>
          <a:schemeClr val="tx1">
            <a:lumMod val="5000"/>
            <a:lumOff val="95000"/>
          </a:schemeClr>
        </a:solidFill>
      </a:ln>
    </cs:spPr>
  </cs:gridlineMinor>
  <cs:hiLoLine>
    <cs:lnRef idx="0"/>
    <cs:fillRef idx="0"/>
    <cs:effectRef idx="0"/>
    <cs:fontRef idx="minor">
      <a:schemeClr val="dk1"/>
    </cs:fontRef>
    <cs:spPr>
      <a:ln w="15875" cap="flat" cmpd="sng" algn="ctr">
        <a:solidFill>
          <a:schemeClr val="tx1">
            <a:lumMod val="65000"/>
            <a:lumOff val="35000"/>
          </a:schemeClr>
        </a:solidFill>
        <a:round/>
      </a:ln>
    </cs:spPr>
  </cs:hiLoLine>
  <cs:leaderLine>
    <cs:lnRef idx="0"/>
    <cs:fillRef idx="0"/>
    <cs:effectRef idx="0"/>
    <cs:fontRef idx="minor">
      <a:schemeClr val="dk1"/>
    </cs:fontRef>
    <cs:spPr>
      <a:ln w="9525">
        <a:solidFill>
          <a:schemeClr val="tx1">
            <a:lumMod val="35000"/>
            <a:lumOff val="65000"/>
          </a:schemeClr>
        </a:solidFill>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dk1"/>
    </cs:fontRef>
  </cs:plotArea>
  <cs:plotArea3D mods="allowNoFillOverride allowNoLineOverride">
    <cs:lnRef idx="0"/>
    <cs:fillRef idx="0"/>
    <cs:effectRef idx="0"/>
    <cs:fontRef idx="minor">
      <a:schemeClr val="dk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dk1"/>
    </cs:fontRef>
    <cs:spPr>
      <a:ln w="9525">
        <a:solidFill>
          <a:schemeClr val="tx1">
            <a:lumMod val="35000"/>
            <a:lumOff val="65000"/>
          </a:schemeClr>
        </a:solidFill>
        <a:round/>
      </a:ln>
    </cs:spPr>
  </cs:seriesLine>
  <cs:title>
    <cs:lnRef idx="0"/>
    <cs:fillRef idx="0"/>
    <cs:effectRef idx="0"/>
    <cs:fontRef idx="minor">
      <a:schemeClr val="tx1">
        <a:lumMod val="50000"/>
        <a:lumOff val="50000"/>
      </a:schemeClr>
    </cs:fontRef>
    <cs:defRPr sz="1800" b="1" kern="1200" cap="all" spc="150" baseline="0"/>
  </cs:title>
  <cs:trendline>
    <cs:lnRef idx="0">
      <cs:styleClr val="auto"/>
    </cs:lnRef>
    <cs:fillRef idx="0"/>
    <cs:effectRef idx="0"/>
    <cs:fontRef idx="minor">
      <a:schemeClr val="dk1"/>
    </cs:fontRef>
    <cs:spPr>
      <a:ln w="19050" cap="rnd">
        <a:solidFill>
          <a:schemeClr val="phClr"/>
        </a:solidFill>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50000"/>
            <a:lumOff val="50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dk1"/>
    </cs:fontRef>
  </cs:wall>
</cs:chartStyle>
</file>

<file path=xl/charts/style4.xml><?xml version="1.0" encoding="utf-8"?>
<cs:chartStyle xmlns:cs="http://schemas.microsoft.com/office/drawing/2012/chartStyle" xmlns:a="http://schemas.openxmlformats.org/drawingml/2006/main" id="323">
  <cs:axisTitle>
    <cs:lnRef idx="0"/>
    <cs:fillRef idx="0"/>
    <cs:effectRef idx="0"/>
    <cs:fontRef idx="minor">
      <a:schemeClr val="tx1">
        <a:lumMod val="65000"/>
        <a:lumOff val="35000"/>
      </a:schemeClr>
    </cs:fontRef>
    <cs:defRPr sz="900" b="1" kern="1200"/>
  </cs:axisTitle>
  <cs:categoryAxis>
    <cs:lnRef idx="0"/>
    <cs:fillRef idx="0"/>
    <cs:effectRef idx="0"/>
    <cs:fontRef idx="minor">
      <a:schemeClr val="tx1">
        <a:lumMod val="65000"/>
        <a:lumOff val="35000"/>
      </a:schemeClr>
    </cs:fontRef>
    <cs:spPr>
      <a:ln w="19050"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dk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styleClr val="auto"/>
    </cs:effectRef>
    <cs:fontRef idx="minor">
      <a:schemeClr val="dk1"/>
    </cs:fontRef>
    <cs:spPr>
      <a:pattFill prst="narHorz">
        <a:fgClr>
          <a:schemeClr val="phClr"/>
        </a:fgClr>
        <a:bgClr>
          <a:schemeClr val="phClr">
            <a:lumMod val="20000"/>
            <a:lumOff val="80000"/>
          </a:schemeClr>
        </a:bgClr>
      </a:pattFill>
      <a:effectLst>
        <a:innerShdw blurRad="114300">
          <a:schemeClr val="phClr"/>
        </a:innerShdw>
      </a:effectLst>
    </cs:spPr>
  </cs:dataPoint>
  <cs:dataPoint3D>
    <cs:lnRef idx="0"/>
    <cs:fillRef idx="0">
      <cs:styleClr val="auto"/>
    </cs:fillRef>
    <cs:effectRef idx="0"/>
    <cs:fontRef idx="minor">
      <a:schemeClr val="dk1"/>
    </cs:fontRef>
    <cs:spPr>
      <a:pattFill prst="narHorz">
        <a:fgClr>
          <a:schemeClr val="phClr"/>
        </a:fgClr>
        <a:bgClr>
          <a:schemeClr val="phClr">
            <a:lumMod val="20000"/>
            <a:lumOff val="80000"/>
          </a:schemeClr>
        </a:bgClr>
      </a:pattFill>
      <a:effectLst>
        <a:innerShdw blurRad="114300">
          <a:schemeClr val="phClr"/>
        </a:innerShdw>
      </a:effectLst>
    </cs:spPr>
  </cs:dataPoint3D>
  <cs:dataPointLine>
    <cs:lnRef idx="0">
      <cs:styleClr val="auto"/>
    </cs:lnRef>
    <cs:fillRef idx="0"/>
    <cs:effectRef idx="0"/>
    <cs:fontRef idx="minor">
      <a:schemeClr val="dk1"/>
    </cs:fontRef>
    <cs:spPr>
      <a:ln w="28575" cap="rnd">
        <a:solidFill>
          <a:schemeClr val="phClr"/>
        </a:solidFill>
        <a:round/>
      </a:ln>
    </cs:spPr>
  </cs:dataPointLine>
  <cs:dataPointMarker>
    <cs:lnRef idx="0"/>
    <cs:fillRef idx="0">
      <cs:styleClr val="auto"/>
    </cs:fillRef>
    <cs:effectRef idx="0"/>
    <cs:fontRef idx="minor">
      <a:schemeClr val="dk1"/>
    </cs:fontRef>
    <cs:spPr>
      <a:solidFill>
        <a:schemeClr val="phClr"/>
      </a:solidFill>
    </cs:spPr>
  </cs:dataPointMarker>
  <cs:dataPointMarkerLayout symbol="circle"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ln w="9525">
        <a:solidFill>
          <a:schemeClr val="tx1">
            <a:lumMod val="15000"/>
            <a:lumOff val="85000"/>
          </a:schemeClr>
        </a:solidFill>
      </a:ln>
    </cs:spPr>
    <cs:defRPr sz="900" kern="1200"/>
  </cs:dataTable>
  <cs:downBar>
    <cs:lnRef idx="0"/>
    <cs:fillRef idx="0"/>
    <cs:effectRef idx="0"/>
    <cs:fontRef idx="minor">
      <a:schemeClr val="dk1"/>
    </cs:fontRef>
    <cs:spPr>
      <a:solidFill>
        <a:schemeClr val="dk1">
          <a:lumMod val="65000"/>
          <a:lumOff val="35000"/>
        </a:schemeClr>
      </a:solidFill>
      <a:ln w="9525" cap="flat" cmpd="sng" algn="ctr">
        <a:solidFill>
          <a:schemeClr val="tx1">
            <a:lumMod val="65000"/>
            <a:lumOff val="35000"/>
          </a:schemeClr>
        </a:solidFill>
        <a:round/>
      </a:ln>
    </cs:spPr>
  </cs:downBar>
  <cs:dropLine>
    <cs:lnRef idx="0"/>
    <cs:fillRef idx="0"/>
    <cs:effectRef idx="0"/>
    <cs:fontRef idx="minor">
      <a:schemeClr val="dk1"/>
    </cs:fontRef>
    <cs:spPr>
      <a:ln w="9525">
        <a:solidFill>
          <a:schemeClr val="tx1">
            <a:lumMod val="35000"/>
            <a:lumOff val="65000"/>
          </a:schemeClr>
        </a:solidFill>
        <a:round/>
      </a:ln>
    </cs:spPr>
  </cs:dropLine>
  <cs:errorBar>
    <cs:lnRef idx="0"/>
    <cs:fillRef idx="0"/>
    <cs:effectRef idx="0"/>
    <cs:fontRef idx="minor">
      <a:schemeClr val="dk1"/>
    </cs:fontRef>
    <cs:spPr>
      <a:ln w="9525">
        <a:solidFill>
          <a:schemeClr val="tx1">
            <a:lumMod val="50000"/>
            <a:lumOff val="50000"/>
          </a:schemeClr>
        </a:solidFill>
        <a:round/>
      </a:ln>
    </cs:spPr>
  </cs:errorBar>
  <cs:floor>
    <cs:lnRef idx="0"/>
    <cs:fillRef idx="0"/>
    <cs:effectRef idx="0"/>
    <cs:fontRef idx="minor">
      <a:schemeClr val="dk1"/>
    </cs:fontRef>
  </cs:floor>
  <cs:gridlineMajor>
    <cs:lnRef idx="0"/>
    <cs:fillRef idx="0"/>
    <cs:effectRef idx="0"/>
    <cs:fontRef idx="minor">
      <a:schemeClr val="dk1"/>
    </cs:fontRef>
    <cs:spPr>
      <a:ln>
        <a:solidFill>
          <a:schemeClr val="tx1">
            <a:lumMod val="15000"/>
            <a:lumOff val="85000"/>
          </a:schemeClr>
        </a:solidFill>
      </a:ln>
    </cs:spPr>
  </cs:gridlineMajor>
  <cs:gridlineMinor>
    <cs:lnRef idx="0"/>
    <cs:fillRef idx="0"/>
    <cs:effectRef idx="0"/>
    <cs:fontRef idx="minor">
      <a:schemeClr val="dk1"/>
    </cs:fontRef>
    <cs:spPr>
      <a:ln>
        <a:solidFill>
          <a:schemeClr val="tx1">
            <a:lumMod val="5000"/>
            <a:lumOff val="95000"/>
          </a:schemeClr>
        </a:solidFill>
      </a:ln>
    </cs:spPr>
  </cs:gridlineMinor>
  <cs:hiLoLine>
    <cs:lnRef idx="0"/>
    <cs:fillRef idx="0"/>
    <cs:effectRef idx="0"/>
    <cs:fontRef idx="minor">
      <a:schemeClr val="dk1"/>
    </cs:fontRef>
    <cs:spPr>
      <a:ln w="15875" cap="flat" cmpd="sng" algn="ctr">
        <a:solidFill>
          <a:schemeClr val="tx1">
            <a:lumMod val="65000"/>
            <a:lumOff val="35000"/>
          </a:schemeClr>
        </a:solidFill>
        <a:round/>
      </a:ln>
    </cs:spPr>
  </cs:hiLoLine>
  <cs:leaderLine>
    <cs:lnRef idx="0"/>
    <cs:fillRef idx="0"/>
    <cs:effectRef idx="0"/>
    <cs:fontRef idx="minor">
      <a:schemeClr val="dk1"/>
    </cs:fontRef>
    <cs:spPr>
      <a:ln w="9525">
        <a:solidFill>
          <a:schemeClr val="tx1">
            <a:lumMod val="35000"/>
            <a:lumOff val="65000"/>
          </a:schemeClr>
        </a:solidFill>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dk1"/>
    </cs:fontRef>
  </cs:plotArea>
  <cs:plotArea3D mods="allowNoFillOverride allowNoLineOverride">
    <cs:lnRef idx="0"/>
    <cs:fillRef idx="0"/>
    <cs:effectRef idx="0"/>
    <cs:fontRef idx="minor">
      <a:schemeClr val="dk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dk1"/>
    </cs:fontRef>
    <cs:spPr>
      <a:ln w="9525">
        <a:solidFill>
          <a:schemeClr val="tx1">
            <a:lumMod val="35000"/>
            <a:lumOff val="65000"/>
          </a:schemeClr>
        </a:solidFill>
        <a:round/>
      </a:ln>
    </cs:spPr>
  </cs:seriesLine>
  <cs:title>
    <cs:lnRef idx="0"/>
    <cs:fillRef idx="0"/>
    <cs:effectRef idx="0"/>
    <cs:fontRef idx="minor">
      <a:schemeClr val="tx1">
        <a:lumMod val="50000"/>
        <a:lumOff val="50000"/>
      </a:schemeClr>
    </cs:fontRef>
    <cs:defRPr sz="1800" b="1" kern="1200" cap="all" spc="150" baseline="0"/>
  </cs:title>
  <cs:trendline>
    <cs:lnRef idx="0">
      <cs:styleClr val="auto"/>
    </cs:lnRef>
    <cs:fillRef idx="0"/>
    <cs:effectRef idx="0"/>
    <cs:fontRef idx="minor">
      <a:schemeClr val="dk1"/>
    </cs:fontRef>
    <cs:spPr>
      <a:ln w="19050" cap="rnd">
        <a:solidFill>
          <a:schemeClr val="phClr"/>
        </a:solidFill>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50000"/>
            <a:lumOff val="50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dk1"/>
    </cs:fontRef>
  </cs:wall>
</cs:chartStyle>
</file>

<file path=xl/drawings/_rels/drawing1.xml.rels><?xml version="1.0" encoding="UTF-8" standalone="yes"?>
<Relationships xmlns="http://schemas.openxmlformats.org/package/2006/relationships"><Relationship Id="rId3" Type="http://schemas.openxmlformats.org/officeDocument/2006/relationships/hyperlink" Target="#TABLERO!U6"/><Relationship Id="rId2" Type="http://schemas.openxmlformats.org/officeDocument/2006/relationships/image" Target="../media/image1.emf"/><Relationship Id="rId1" Type="http://schemas.openxmlformats.org/officeDocument/2006/relationships/hyperlink" Target="#MENU!A1"/></Relationships>
</file>

<file path=xl/drawings/_rels/drawing2.xml.rels><?xml version="1.0" encoding="UTF-8" standalone="yes"?>
<Relationships xmlns="http://schemas.openxmlformats.org/package/2006/relationships"><Relationship Id="rId2" Type="http://schemas.openxmlformats.org/officeDocument/2006/relationships/image" Target="../media/image1.emf"/><Relationship Id="rId1" Type="http://schemas.openxmlformats.org/officeDocument/2006/relationships/hyperlink" Target="#MENU!A1"/></Relationships>
</file>

<file path=xl/drawings/_rels/drawing3.xml.rels><?xml version="1.0" encoding="UTF-8" standalone="yes"?>
<Relationships xmlns="http://schemas.openxmlformats.org/package/2006/relationships"><Relationship Id="rId3" Type="http://schemas.openxmlformats.org/officeDocument/2006/relationships/chart" Target="../charts/chart2.xml"/><Relationship Id="rId2" Type="http://schemas.openxmlformats.org/officeDocument/2006/relationships/chart" Target="../charts/chart1.xml"/><Relationship Id="rId1" Type="http://schemas.openxmlformats.org/officeDocument/2006/relationships/hyperlink" Target="#TABLERO!A1"/></Relationships>
</file>

<file path=xl/drawings/_rels/drawing4.xml.rels><?xml version="1.0" encoding="UTF-8" standalone="yes"?>
<Relationships xmlns="http://schemas.openxmlformats.org/package/2006/relationships"><Relationship Id="rId3" Type="http://schemas.openxmlformats.org/officeDocument/2006/relationships/chart" Target="../charts/chart4.xml"/><Relationship Id="rId2" Type="http://schemas.openxmlformats.org/officeDocument/2006/relationships/chart" Target="../charts/chart3.xml"/><Relationship Id="rId1" Type="http://schemas.openxmlformats.org/officeDocument/2006/relationships/hyperlink" Target="#TABLERO!A1"/></Relationships>
</file>

<file path=xl/drawings/_rels/drawing5.xml.rels><?xml version="1.0" encoding="UTF-8" standalone="yes"?>
<Relationships xmlns="http://schemas.openxmlformats.org/package/2006/relationships"><Relationship Id="rId3" Type="http://schemas.openxmlformats.org/officeDocument/2006/relationships/chart" Target="../charts/chart6.xml"/><Relationship Id="rId2" Type="http://schemas.openxmlformats.org/officeDocument/2006/relationships/chart" Target="../charts/chart5.xml"/><Relationship Id="rId1" Type="http://schemas.openxmlformats.org/officeDocument/2006/relationships/hyperlink" Target="#TABLERO!A1"/></Relationships>
</file>

<file path=xl/drawings/_rels/drawing6.xml.rels><?xml version="1.0" encoding="UTF-8" standalone="yes"?>
<Relationships xmlns="http://schemas.openxmlformats.org/package/2006/relationships"><Relationship Id="rId3" Type="http://schemas.openxmlformats.org/officeDocument/2006/relationships/chart" Target="../charts/chart8.xml"/><Relationship Id="rId2" Type="http://schemas.openxmlformats.org/officeDocument/2006/relationships/chart" Target="../charts/chart7.xml"/><Relationship Id="rId1" Type="http://schemas.openxmlformats.org/officeDocument/2006/relationships/hyperlink" Target="#TABLERO!A1"/></Relationships>
</file>

<file path=xl/drawings/_rels/drawing7.xml.rels><?xml version="1.0" encoding="UTF-8" standalone="yes"?>
<Relationships xmlns="http://schemas.openxmlformats.org/package/2006/relationships"><Relationship Id="rId3" Type="http://schemas.openxmlformats.org/officeDocument/2006/relationships/chart" Target="../charts/chart10.xml"/><Relationship Id="rId2" Type="http://schemas.openxmlformats.org/officeDocument/2006/relationships/chart" Target="../charts/chart9.xml"/><Relationship Id="rId1" Type="http://schemas.openxmlformats.org/officeDocument/2006/relationships/hyperlink" Target="#TABLERO!A1"/></Relationships>
</file>

<file path=xl/drawings/_rels/drawing8.xml.rels><?xml version="1.0" encoding="UTF-8" standalone="yes"?>
<Relationships xmlns="http://schemas.openxmlformats.org/package/2006/relationships"><Relationship Id="rId3" Type="http://schemas.openxmlformats.org/officeDocument/2006/relationships/chart" Target="../charts/chart12.xml"/><Relationship Id="rId2" Type="http://schemas.openxmlformats.org/officeDocument/2006/relationships/chart" Target="../charts/chart11.xml"/><Relationship Id="rId1" Type="http://schemas.openxmlformats.org/officeDocument/2006/relationships/hyperlink" Target="#TABLERO!A1"/></Relationships>
</file>

<file path=xl/drawings/_rels/drawing9.xml.rels><?xml version="1.0" encoding="UTF-8" standalone="yes"?>
<Relationships xmlns="http://schemas.openxmlformats.org/package/2006/relationships"><Relationship Id="rId3" Type="http://schemas.openxmlformats.org/officeDocument/2006/relationships/chart" Target="../charts/chart14.xml"/><Relationship Id="rId2" Type="http://schemas.openxmlformats.org/officeDocument/2006/relationships/chart" Target="../charts/chart13.xml"/><Relationship Id="rId1" Type="http://schemas.openxmlformats.org/officeDocument/2006/relationships/hyperlink" Target="#TABLERO!A1"/></Relationships>
</file>

<file path=xl/drawings/_rels/drawing10.xml.rels><?xml version="1.0" encoding="UTF-8" standalone="yes"?>
<Relationships xmlns="http://schemas.openxmlformats.org/package/2006/relationships"><Relationship Id="rId3" Type="http://schemas.openxmlformats.org/officeDocument/2006/relationships/chart" Target="../charts/chart16.xml"/><Relationship Id="rId2" Type="http://schemas.openxmlformats.org/officeDocument/2006/relationships/chart" Target="../charts/chart15.xml"/><Relationship Id="rId1" Type="http://schemas.openxmlformats.org/officeDocument/2006/relationships/hyperlink" Target="#TABLERO!A1"/></Relationships>
</file>

<file path=xl/drawings/_rels/drawing11.xml.rels><?xml version="1.0" encoding="UTF-8" standalone="yes"?>
<Relationships xmlns="http://schemas.openxmlformats.org/package/2006/relationships"><Relationship Id="rId3" Type="http://schemas.openxmlformats.org/officeDocument/2006/relationships/chart" Target="../charts/chart18.xml"/><Relationship Id="rId2" Type="http://schemas.openxmlformats.org/officeDocument/2006/relationships/chart" Target="../charts/chart17.xml"/><Relationship Id="rId1" Type="http://schemas.openxmlformats.org/officeDocument/2006/relationships/hyperlink" Target="#TABLERO!A1"/></Relationships>
</file>

<file path=xl/drawings/_rels/drawing12.xml.rels><?xml version="1.0" encoding="UTF-8" standalone="yes"?>
<Relationships xmlns="http://schemas.openxmlformats.org/package/2006/relationships"><Relationship Id="rId3" Type="http://schemas.openxmlformats.org/officeDocument/2006/relationships/chart" Target="../charts/chart20.xml"/><Relationship Id="rId2" Type="http://schemas.openxmlformats.org/officeDocument/2006/relationships/chart" Target="../charts/chart19.xml"/><Relationship Id="rId1" Type="http://schemas.openxmlformats.org/officeDocument/2006/relationships/hyperlink" Target="#TABLERO!A1"/></Relationships>
</file>

<file path=xl/drawings/_rels/drawing13.xml.rels><?xml version="1.0" encoding="UTF-8" standalone="yes"?>
<Relationships xmlns="http://schemas.openxmlformats.org/package/2006/relationships"><Relationship Id="rId3" Type="http://schemas.openxmlformats.org/officeDocument/2006/relationships/chart" Target="../charts/chart22.xml"/><Relationship Id="rId2" Type="http://schemas.openxmlformats.org/officeDocument/2006/relationships/chart" Target="../charts/chart21.xml"/><Relationship Id="rId1" Type="http://schemas.openxmlformats.org/officeDocument/2006/relationships/hyperlink" Target="#TABLERO!A1"/></Relationships>
</file>

<file path=xl/drawings/_rels/drawing14.xml.rels><?xml version="1.0" encoding="UTF-8" standalone="yes"?>
<Relationships xmlns="http://schemas.openxmlformats.org/package/2006/relationships"><Relationship Id="rId3" Type="http://schemas.openxmlformats.org/officeDocument/2006/relationships/chart" Target="../charts/chart24.xml"/><Relationship Id="rId2" Type="http://schemas.openxmlformats.org/officeDocument/2006/relationships/chart" Target="../charts/chart23.xml"/><Relationship Id="rId1" Type="http://schemas.openxmlformats.org/officeDocument/2006/relationships/hyperlink" Target="#TABLERO!A1"/></Relationships>
</file>

<file path=xl/drawings/_rels/drawing15.xml.rels><?xml version="1.0" encoding="UTF-8" standalone="yes"?>
<Relationships xmlns="http://schemas.openxmlformats.org/package/2006/relationships"><Relationship Id="rId3" Type="http://schemas.openxmlformats.org/officeDocument/2006/relationships/chart" Target="../charts/chart26.xml"/><Relationship Id="rId2" Type="http://schemas.openxmlformats.org/officeDocument/2006/relationships/chart" Target="../charts/chart25.xml"/><Relationship Id="rId1" Type="http://schemas.openxmlformats.org/officeDocument/2006/relationships/hyperlink" Target="#TABLERO!A1"/></Relationships>
</file>

<file path=xl/drawings/_rels/drawing16.xml.rels><?xml version="1.0" encoding="UTF-8" standalone="yes"?>
<Relationships xmlns="http://schemas.openxmlformats.org/package/2006/relationships"><Relationship Id="rId3" Type="http://schemas.openxmlformats.org/officeDocument/2006/relationships/chart" Target="../charts/chart28.xml"/><Relationship Id="rId2" Type="http://schemas.openxmlformats.org/officeDocument/2006/relationships/chart" Target="../charts/chart27.xml"/><Relationship Id="rId1" Type="http://schemas.openxmlformats.org/officeDocument/2006/relationships/hyperlink" Target="#TABLERO!A1"/></Relationships>
</file>

<file path=xl/drawings/_rels/drawing17.xml.rels><?xml version="1.0" encoding="UTF-8" standalone="yes"?>
<Relationships xmlns="http://schemas.openxmlformats.org/package/2006/relationships"><Relationship Id="rId3" Type="http://schemas.openxmlformats.org/officeDocument/2006/relationships/chart" Target="../charts/chart30.xml"/><Relationship Id="rId2" Type="http://schemas.openxmlformats.org/officeDocument/2006/relationships/chart" Target="../charts/chart29.xml"/><Relationship Id="rId1" Type="http://schemas.openxmlformats.org/officeDocument/2006/relationships/hyperlink" Target="#TABLERO!A1"/></Relationships>
</file>

<file path=xl/drawings/_rels/drawing18.xml.rels><?xml version="1.0" encoding="UTF-8" standalone="yes"?>
<Relationships xmlns="http://schemas.openxmlformats.org/package/2006/relationships"><Relationship Id="rId3" Type="http://schemas.openxmlformats.org/officeDocument/2006/relationships/chart" Target="../charts/chart32.xml"/><Relationship Id="rId2" Type="http://schemas.openxmlformats.org/officeDocument/2006/relationships/chart" Target="../charts/chart31.xml"/><Relationship Id="rId1" Type="http://schemas.openxmlformats.org/officeDocument/2006/relationships/hyperlink" Target="#TABLERO!A1"/></Relationships>
</file>

<file path=xl/drawings/_rels/drawing19.xml.rels><?xml version="1.0" encoding="UTF-8" standalone="yes"?>
<Relationships xmlns="http://schemas.openxmlformats.org/package/2006/relationships"><Relationship Id="rId3" Type="http://schemas.openxmlformats.org/officeDocument/2006/relationships/chart" Target="../charts/chart34.xml"/><Relationship Id="rId2" Type="http://schemas.openxmlformats.org/officeDocument/2006/relationships/chart" Target="../charts/chart33.xml"/><Relationship Id="rId1" Type="http://schemas.openxmlformats.org/officeDocument/2006/relationships/hyperlink" Target="#TABLERO!A1"/></Relationships>
</file>

<file path=xl/drawings/_rels/drawing20.xml.rels><?xml version="1.0" encoding="UTF-8" standalone="yes"?>
<Relationships xmlns="http://schemas.openxmlformats.org/package/2006/relationships"><Relationship Id="rId3" Type="http://schemas.openxmlformats.org/officeDocument/2006/relationships/chart" Target="../charts/chart36.xml"/><Relationship Id="rId2" Type="http://schemas.openxmlformats.org/officeDocument/2006/relationships/chart" Target="../charts/chart35.xml"/><Relationship Id="rId1" Type="http://schemas.openxmlformats.org/officeDocument/2006/relationships/hyperlink" Target="#TABLERO!A1"/></Relationships>
</file>

<file path=xl/drawings/_rels/drawing21.xml.rels><?xml version="1.0" encoding="UTF-8" standalone="yes"?>
<Relationships xmlns="http://schemas.openxmlformats.org/package/2006/relationships"><Relationship Id="rId3" Type="http://schemas.openxmlformats.org/officeDocument/2006/relationships/chart" Target="../charts/chart38.xml"/><Relationship Id="rId2" Type="http://schemas.openxmlformats.org/officeDocument/2006/relationships/chart" Target="../charts/chart37.xml"/><Relationship Id="rId1" Type="http://schemas.openxmlformats.org/officeDocument/2006/relationships/hyperlink" Target="#TABLERO!A1"/></Relationships>
</file>

<file path=xl/drawings/_rels/drawing22.xml.rels><?xml version="1.0" encoding="UTF-8" standalone="yes"?>
<Relationships xmlns="http://schemas.openxmlformats.org/package/2006/relationships"><Relationship Id="rId3" Type="http://schemas.openxmlformats.org/officeDocument/2006/relationships/chart" Target="../charts/chart40.xml"/><Relationship Id="rId2" Type="http://schemas.openxmlformats.org/officeDocument/2006/relationships/chart" Target="../charts/chart39.xml"/><Relationship Id="rId1" Type="http://schemas.openxmlformats.org/officeDocument/2006/relationships/hyperlink" Target="#TABLERO!A1"/></Relationships>
</file>

<file path=xl/drawings/_rels/drawing23.xml.rels><?xml version="1.0" encoding="UTF-8" standalone="yes"?>
<Relationships xmlns="http://schemas.openxmlformats.org/package/2006/relationships"><Relationship Id="rId3" Type="http://schemas.openxmlformats.org/officeDocument/2006/relationships/chart" Target="../charts/chart42.xml"/><Relationship Id="rId2" Type="http://schemas.openxmlformats.org/officeDocument/2006/relationships/chart" Target="../charts/chart41.xml"/><Relationship Id="rId1" Type="http://schemas.openxmlformats.org/officeDocument/2006/relationships/hyperlink" Target="#TABLERO!A1"/></Relationships>
</file>

<file path=xl/drawings/_rels/drawing24.xml.rels><?xml version="1.0" encoding="UTF-8" standalone="yes"?>
<Relationships xmlns="http://schemas.openxmlformats.org/package/2006/relationships"><Relationship Id="rId3" Type="http://schemas.openxmlformats.org/officeDocument/2006/relationships/chart" Target="../charts/chart44.xml"/><Relationship Id="rId2" Type="http://schemas.openxmlformats.org/officeDocument/2006/relationships/chart" Target="../charts/chart43.xml"/><Relationship Id="rId1" Type="http://schemas.openxmlformats.org/officeDocument/2006/relationships/hyperlink" Target="#TABLERO!A1"/></Relationships>
</file>

<file path=xl/drawings/_rels/drawing25.xml.rels><?xml version="1.0" encoding="UTF-8" standalone="yes"?>
<Relationships xmlns="http://schemas.openxmlformats.org/package/2006/relationships"><Relationship Id="rId3" Type="http://schemas.openxmlformats.org/officeDocument/2006/relationships/chart" Target="../charts/chart46.xml"/><Relationship Id="rId2" Type="http://schemas.openxmlformats.org/officeDocument/2006/relationships/chart" Target="../charts/chart45.xml"/><Relationship Id="rId1" Type="http://schemas.openxmlformats.org/officeDocument/2006/relationships/hyperlink" Target="#TABLERO!A1"/></Relationships>
</file>

<file path=xl/drawings/_rels/drawing26.xml.rels><?xml version="1.0" encoding="UTF-8" standalone="yes"?>
<Relationships xmlns="http://schemas.openxmlformats.org/package/2006/relationships"><Relationship Id="rId3" Type="http://schemas.openxmlformats.org/officeDocument/2006/relationships/chart" Target="../charts/chart48.xml"/><Relationship Id="rId2" Type="http://schemas.openxmlformats.org/officeDocument/2006/relationships/chart" Target="../charts/chart47.xml"/><Relationship Id="rId1" Type="http://schemas.openxmlformats.org/officeDocument/2006/relationships/hyperlink" Target="#TABLERO!A1"/></Relationships>
</file>

<file path=xl/drawings/_rels/drawing27.xml.rels><?xml version="1.0" encoding="UTF-8" standalone="yes"?>
<Relationships xmlns="http://schemas.openxmlformats.org/package/2006/relationships"><Relationship Id="rId3" Type="http://schemas.openxmlformats.org/officeDocument/2006/relationships/chart" Target="../charts/chart50.xml"/><Relationship Id="rId2" Type="http://schemas.openxmlformats.org/officeDocument/2006/relationships/chart" Target="../charts/chart49.xml"/><Relationship Id="rId1" Type="http://schemas.openxmlformats.org/officeDocument/2006/relationships/hyperlink" Target="#TABLERO!A1"/></Relationships>
</file>

<file path=xl/drawings/_rels/drawing28.xml.rels><?xml version="1.0" encoding="UTF-8" standalone="yes"?>
<Relationships xmlns="http://schemas.openxmlformats.org/package/2006/relationships"><Relationship Id="rId3" Type="http://schemas.openxmlformats.org/officeDocument/2006/relationships/chart" Target="../charts/chart52.xml"/><Relationship Id="rId2" Type="http://schemas.openxmlformats.org/officeDocument/2006/relationships/chart" Target="../charts/chart51.xml"/><Relationship Id="rId1" Type="http://schemas.openxmlformats.org/officeDocument/2006/relationships/hyperlink" Target="#TABLERO!A1"/></Relationships>
</file>

<file path=xl/drawings/_rels/drawing29.xml.rels><?xml version="1.0" encoding="UTF-8" standalone="yes"?>
<Relationships xmlns="http://schemas.openxmlformats.org/package/2006/relationships"><Relationship Id="rId3" Type="http://schemas.openxmlformats.org/officeDocument/2006/relationships/chart" Target="../charts/chart54.xml"/><Relationship Id="rId2" Type="http://schemas.openxmlformats.org/officeDocument/2006/relationships/chart" Target="../charts/chart53.xml"/><Relationship Id="rId1" Type="http://schemas.openxmlformats.org/officeDocument/2006/relationships/hyperlink" Target="#TABLERO!A1"/></Relationships>
</file>

<file path=xl/drawings/drawing1.xml><?xml version="1.0" encoding="utf-8"?>
<xdr:wsDr xmlns:xdr="http://schemas.openxmlformats.org/drawingml/2006/spreadsheetDrawing" xmlns:a="http://schemas.openxmlformats.org/drawingml/2006/main">
  <xdr:twoCellAnchor>
    <xdr:from>
      <xdr:col>3</xdr:col>
      <xdr:colOff>76200</xdr:colOff>
      <xdr:row>3</xdr:row>
      <xdr:rowOff>0</xdr:rowOff>
    </xdr:from>
    <xdr:to>
      <xdr:col>3</xdr:col>
      <xdr:colOff>691427</xdr:colOff>
      <xdr:row>3</xdr:row>
      <xdr:rowOff>4763</xdr:rowOff>
    </xdr:to>
    <xdr:sp macro="" textlink="">
      <xdr:nvSpPr>
        <xdr:cNvPr id="3" name="Text Box 2">
          <a:extLst>
            <a:ext uri="{FF2B5EF4-FFF2-40B4-BE49-F238E27FC236}">
              <a16:creationId xmlns:a16="http://schemas.microsoft.com/office/drawing/2014/main" id="{00000000-0008-0000-0100-000003000000}"/>
            </a:ext>
          </a:extLst>
        </xdr:cNvPr>
        <xdr:cNvSpPr txBox="1">
          <a:spLocks noChangeArrowheads="1"/>
        </xdr:cNvSpPr>
      </xdr:nvSpPr>
      <xdr:spPr bwMode="auto">
        <a:xfrm>
          <a:off x="1276350" y="1190625"/>
          <a:ext cx="609600" cy="180975"/>
        </a:xfrm>
        <a:prstGeom prst="rect">
          <a:avLst/>
        </a:prstGeom>
        <a:noFill/>
        <a:ln w="9525">
          <a:noFill/>
          <a:miter lim="800000"/>
          <a:headEnd/>
          <a:tailEnd/>
        </a:ln>
      </xdr:spPr>
      <xdr:txBody>
        <a:bodyPr vertOverflow="clip" wrap="square" lIns="27432" tIns="22860" rIns="0" bIns="0" anchor="t" upright="1"/>
        <a:lstStyle/>
        <a:p>
          <a:pPr algn="l" rtl="0">
            <a:defRPr sz="1000"/>
          </a:pPr>
          <a:r>
            <a:rPr lang="es-CO" sz="1000" b="1" i="0" strike="noStrike">
              <a:solidFill>
                <a:srgbClr val="000000"/>
              </a:solidFill>
              <a:latin typeface="Arial"/>
              <a:cs typeface="Arial"/>
            </a:rPr>
            <a:t>Fecha:</a:t>
          </a:r>
        </a:p>
      </xdr:txBody>
    </xdr:sp>
    <xdr:clientData/>
  </xdr:twoCellAnchor>
  <xdr:twoCellAnchor editAs="oneCell">
    <xdr:from>
      <xdr:col>3</xdr:col>
      <xdr:colOff>133350</xdr:colOff>
      <xdr:row>1</xdr:row>
      <xdr:rowOff>28575</xdr:rowOff>
    </xdr:from>
    <xdr:to>
      <xdr:col>3</xdr:col>
      <xdr:colOff>1181100</xdr:colOff>
      <xdr:row>1</xdr:row>
      <xdr:rowOff>285750</xdr:rowOff>
    </xdr:to>
    <xdr:pic>
      <xdr:nvPicPr>
        <xdr:cNvPr id="3299241" name="CommandButton1">
          <a:hlinkClick xmlns:r="http://schemas.openxmlformats.org/officeDocument/2006/relationships" r:id="rId1"/>
          <a:extLst>
            <a:ext uri="{FF2B5EF4-FFF2-40B4-BE49-F238E27FC236}">
              <a16:creationId xmlns:a16="http://schemas.microsoft.com/office/drawing/2014/main" id="{00000000-0008-0000-0100-0000A95732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333500" y="190500"/>
          <a:ext cx="1047750" cy="257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0</xdr:colOff>
      <xdr:row>1</xdr:row>
      <xdr:rowOff>76200</xdr:rowOff>
    </xdr:from>
    <xdr:to>
      <xdr:col>2</xdr:col>
      <xdr:colOff>688381</xdr:colOff>
      <xdr:row>1</xdr:row>
      <xdr:rowOff>248245</xdr:rowOff>
    </xdr:to>
    <xdr:sp macro="" textlink="">
      <xdr:nvSpPr>
        <xdr:cNvPr id="5" name="Rectangle 5">
          <a:hlinkClick xmlns:r="http://schemas.openxmlformats.org/officeDocument/2006/relationships" r:id="rId3"/>
          <a:extLst>
            <a:ext uri="{FF2B5EF4-FFF2-40B4-BE49-F238E27FC236}">
              <a16:creationId xmlns:a16="http://schemas.microsoft.com/office/drawing/2014/main" id="{00000000-0008-0000-0100-000005000000}"/>
            </a:ext>
          </a:extLst>
        </xdr:cNvPr>
        <xdr:cNvSpPr>
          <a:spLocks noChangeArrowheads="1"/>
        </xdr:cNvSpPr>
      </xdr:nvSpPr>
      <xdr:spPr bwMode="auto">
        <a:xfrm>
          <a:off x="438150" y="238125"/>
          <a:ext cx="684680" cy="161925"/>
        </a:xfrm>
        <a:prstGeom prst="rect">
          <a:avLst/>
        </a:prstGeom>
        <a:solidFill>
          <a:srgbClr val="0000FF"/>
        </a:solidFill>
        <a:ln w="9525">
          <a:solidFill>
            <a:srgbClr val="FFFFFF"/>
          </a:solidFill>
          <a:miter lim="800000"/>
          <a:headEnd/>
          <a:tailEnd/>
        </a:ln>
      </xdr:spPr>
      <xdr:txBody>
        <a:bodyPr vertOverflow="clip" wrap="square" lIns="27432" tIns="22860" rIns="27432" bIns="0" anchor="t" upright="1"/>
        <a:lstStyle/>
        <a:p>
          <a:pPr algn="ctr" rtl="0">
            <a:defRPr sz="1000"/>
          </a:pPr>
          <a:r>
            <a:rPr lang="en-US" sz="1000" b="0" i="0" strike="noStrike">
              <a:solidFill>
                <a:srgbClr val="FFFFFF"/>
              </a:solidFill>
              <a:latin typeface="Arial"/>
              <a:cs typeface="Arial"/>
            </a:rPr>
            <a:t>TABLERO</a:t>
          </a:r>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180975</xdr:colOff>
      <xdr:row>1</xdr:row>
      <xdr:rowOff>76200</xdr:rowOff>
    </xdr:from>
    <xdr:to>
      <xdr:col>3</xdr:col>
      <xdr:colOff>428625</xdr:colOff>
      <xdr:row>1</xdr:row>
      <xdr:rowOff>381000</xdr:rowOff>
    </xdr:to>
    <xdr:pic>
      <xdr:nvPicPr>
        <xdr:cNvPr id="3299752" name="CommandButton1">
          <a:hlinkClick xmlns:r="http://schemas.openxmlformats.org/officeDocument/2006/relationships" r:id="rId1"/>
          <a:extLst>
            <a:ext uri="{FF2B5EF4-FFF2-40B4-BE49-F238E27FC236}">
              <a16:creationId xmlns:a16="http://schemas.microsoft.com/office/drawing/2014/main" id="{00000000-0008-0000-0200-0000A85932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09575" y="238125"/>
          <a:ext cx="1238250" cy="304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xdr:from>
      <xdr:col>1</xdr:col>
      <xdr:colOff>38100</xdr:colOff>
      <xdr:row>0</xdr:row>
      <xdr:rowOff>114300</xdr:rowOff>
    </xdr:from>
    <xdr:to>
      <xdr:col>2</xdr:col>
      <xdr:colOff>472344</xdr:colOff>
      <xdr:row>0</xdr:row>
      <xdr:rowOff>276225</xdr:rowOff>
    </xdr:to>
    <xdr:sp macro="" textlink="">
      <xdr:nvSpPr>
        <xdr:cNvPr id="3" name="Rectangle 5">
          <a:hlinkClick xmlns:r="http://schemas.openxmlformats.org/officeDocument/2006/relationships" r:id="rId1"/>
          <a:extLst>
            <a:ext uri="{FF2B5EF4-FFF2-40B4-BE49-F238E27FC236}">
              <a16:creationId xmlns:a16="http://schemas.microsoft.com/office/drawing/2014/main" id="{00000000-0008-0000-0300-000003000000}"/>
            </a:ext>
          </a:extLst>
        </xdr:cNvPr>
        <xdr:cNvSpPr>
          <a:spLocks noChangeArrowheads="1"/>
        </xdr:cNvSpPr>
      </xdr:nvSpPr>
      <xdr:spPr bwMode="auto">
        <a:xfrm>
          <a:off x="285750" y="114300"/>
          <a:ext cx="685800" cy="161925"/>
        </a:xfrm>
        <a:prstGeom prst="rect">
          <a:avLst/>
        </a:prstGeom>
        <a:solidFill>
          <a:srgbClr val="0000FF"/>
        </a:solidFill>
        <a:ln w="9525">
          <a:solidFill>
            <a:srgbClr val="FFFFFF"/>
          </a:solidFill>
          <a:miter lim="800000"/>
          <a:headEnd/>
          <a:tailEnd/>
        </a:ln>
      </xdr:spPr>
      <xdr:txBody>
        <a:bodyPr vertOverflow="clip" wrap="square" lIns="27432" tIns="22860" rIns="27432" bIns="0" anchor="t" upright="1"/>
        <a:lstStyle/>
        <a:p>
          <a:pPr algn="ctr" rtl="0">
            <a:defRPr sz="1000"/>
          </a:pPr>
          <a:r>
            <a:rPr lang="en-US" sz="1000" b="0" i="0" strike="noStrike">
              <a:solidFill>
                <a:srgbClr val="FFFFFF"/>
              </a:solidFill>
              <a:latin typeface="Arial"/>
              <a:cs typeface="Arial"/>
            </a:rPr>
            <a:t>TABLERO</a:t>
          </a:r>
        </a:p>
      </xdr:txBody>
    </xdr:sp>
    <xdr:clientData/>
  </xdr:twoCellAnchor>
  <xdr:twoCellAnchor>
    <xdr:from>
      <xdr:col>2</xdr:col>
      <xdr:colOff>209550</xdr:colOff>
      <xdr:row>11</xdr:row>
      <xdr:rowOff>9525</xdr:rowOff>
    </xdr:from>
    <xdr:to>
      <xdr:col>8</xdr:col>
      <xdr:colOff>971550</xdr:colOff>
      <xdr:row>35</xdr:row>
      <xdr:rowOff>76200</xdr:rowOff>
    </xdr:to>
    <xdr:graphicFrame macro="">
      <xdr:nvGraphicFramePr>
        <xdr:cNvPr id="3301236" name="Chart 3">
          <a:extLst>
            <a:ext uri="{FF2B5EF4-FFF2-40B4-BE49-F238E27FC236}">
              <a16:creationId xmlns:a16="http://schemas.microsoft.com/office/drawing/2014/main" id="{00000000-0008-0000-0300-0000745F32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8</xdr:col>
      <xdr:colOff>847725</xdr:colOff>
      <xdr:row>12</xdr:row>
      <xdr:rowOff>104775</xdr:rowOff>
    </xdr:from>
    <xdr:to>
      <xdr:col>9</xdr:col>
      <xdr:colOff>1123950</xdr:colOff>
      <xdr:row>35</xdr:row>
      <xdr:rowOff>0</xdr:rowOff>
    </xdr:to>
    <xdr:graphicFrame macro="">
      <xdr:nvGraphicFramePr>
        <xdr:cNvPr id="3301237" name="Chart 4">
          <a:extLst>
            <a:ext uri="{FF2B5EF4-FFF2-40B4-BE49-F238E27FC236}">
              <a16:creationId xmlns:a16="http://schemas.microsoft.com/office/drawing/2014/main" id="{00000000-0008-0000-0300-0000755F32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wsDr>
</file>

<file path=xl/drawings/drawing4.xml><?xml version="1.0" encoding="utf-8"?>
<xdr:wsDr xmlns:xdr="http://schemas.openxmlformats.org/drawingml/2006/spreadsheetDrawing" xmlns:a="http://schemas.openxmlformats.org/drawingml/2006/main">
  <xdr:twoCellAnchor>
    <xdr:from>
      <xdr:col>1</xdr:col>
      <xdr:colOff>38100</xdr:colOff>
      <xdr:row>0</xdr:row>
      <xdr:rowOff>114300</xdr:rowOff>
    </xdr:from>
    <xdr:to>
      <xdr:col>2</xdr:col>
      <xdr:colOff>472344</xdr:colOff>
      <xdr:row>0</xdr:row>
      <xdr:rowOff>276225</xdr:rowOff>
    </xdr:to>
    <xdr:sp macro="" textlink="">
      <xdr:nvSpPr>
        <xdr:cNvPr id="5" name="Rectangle 5">
          <a:hlinkClick xmlns:r="http://schemas.openxmlformats.org/officeDocument/2006/relationships" r:id="rId1"/>
          <a:extLst>
            <a:ext uri="{FF2B5EF4-FFF2-40B4-BE49-F238E27FC236}">
              <a16:creationId xmlns:a16="http://schemas.microsoft.com/office/drawing/2014/main" id="{00000000-0008-0000-0400-000005000000}"/>
            </a:ext>
          </a:extLst>
        </xdr:cNvPr>
        <xdr:cNvSpPr>
          <a:spLocks noChangeArrowheads="1"/>
        </xdr:cNvSpPr>
      </xdr:nvSpPr>
      <xdr:spPr bwMode="auto">
        <a:xfrm>
          <a:off x="285750" y="114300"/>
          <a:ext cx="685800" cy="161925"/>
        </a:xfrm>
        <a:prstGeom prst="rect">
          <a:avLst/>
        </a:prstGeom>
        <a:solidFill>
          <a:srgbClr val="0000FF"/>
        </a:solidFill>
        <a:ln w="9525">
          <a:solidFill>
            <a:srgbClr val="FFFFFF"/>
          </a:solidFill>
          <a:miter lim="800000"/>
          <a:headEnd/>
          <a:tailEnd/>
        </a:ln>
      </xdr:spPr>
      <xdr:txBody>
        <a:bodyPr vertOverflow="clip" wrap="square" lIns="27432" tIns="22860" rIns="27432" bIns="0" anchor="t" upright="1"/>
        <a:lstStyle/>
        <a:p>
          <a:pPr algn="ctr" rtl="0">
            <a:defRPr sz="1000"/>
          </a:pPr>
          <a:r>
            <a:rPr lang="en-US" sz="1000" b="0" i="0" strike="noStrike">
              <a:solidFill>
                <a:srgbClr val="FFFFFF"/>
              </a:solidFill>
              <a:latin typeface="Arial"/>
              <a:cs typeface="Arial"/>
            </a:rPr>
            <a:t>TABLERO</a:t>
          </a:r>
        </a:p>
      </xdr:txBody>
    </xdr:sp>
    <xdr:clientData/>
  </xdr:twoCellAnchor>
  <xdr:twoCellAnchor>
    <xdr:from>
      <xdr:col>2</xdr:col>
      <xdr:colOff>104775</xdr:colOff>
      <xdr:row>11</xdr:row>
      <xdr:rowOff>238125</xdr:rowOff>
    </xdr:from>
    <xdr:to>
      <xdr:col>6</xdr:col>
      <xdr:colOff>809625</xdr:colOff>
      <xdr:row>31</xdr:row>
      <xdr:rowOff>123825</xdr:rowOff>
    </xdr:to>
    <xdr:graphicFrame macro="">
      <xdr:nvGraphicFramePr>
        <xdr:cNvPr id="3304308" name="Chart 3">
          <a:extLst>
            <a:ext uri="{FF2B5EF4-FFF2-40B4-BE49-F238E27FC236}">
              <a16:creationId xmlns:a16="http://schemas.microsoft.com/office/drawing/2014/main" id="{00000000-0008-0000-0400-0000746B32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7</xdr:col>
      <xdr:colOff>57150</xdr:colOff>
      <xdr:row>11</xdr:row>
      <xdr:rowOff>257175</xdr:rowOff>
    </xdr:from>
    <xdr:to>
      <xdr:col>8</xdr:col>
      <xdr:colOff>95250</xdr:colOff>
      <xdr:row>30</xdr:row>
      <xdr:rowOff>114300</xdr:rowOff>
    </xdr:to>
    <xdr:graphicFrame macro="">
      <xdr:nvGraphicFramePr>
        <xdr:cNvPr id="3304309" name="Chart 4">
          <a:extLst>
            <a:ext uri="{FF2B5EF4-FFF2-40B4-BE49-F238E27FC236}">
              <a16:creationId xmlns:a16="http://schemas.microsoft.com/office/drawing/2014/main" id="{00000000-0008-0000-0400-0000756B32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wsDr>
</file>

<file path=xl/drawings/drawing5.xml><?xml version="1.0" encoding="utf-8"?>
<xdr:wsDr xmlns:xdr="http://schemas.openxmlformats.org/drawingml/2006/spreadsheetDrawing" xmlns:a="http://schemas.openxmlformats.org/drawingml/2006/main">
  <xdr:twoCellAnchor>
    <xdr:from>
      <xdr:col>1</xdr:col>
      <xdr:colOff>38100</xdr:colOff>
      <xdr:row>0</xdr:row>
      <xdr:rowOff>114300</xdr:rowOff>
    </xdr:from>
    <xdr:to>
      <xdr:col>2</xdr:col>
      <xdr:colOff>472344</xdr:colOff>
      <xdr:row>0</xdr:row>
      <xdr:rowOff>276225</xdr:rowOff>
    </xdr:to>
    <xdr:sp macro="" textlink="">
      <xdr:nvSpPr>
        <xdr:cNvPr id="3" name="Rectangle 5">
          <a:hlinkClick xmlns:r="http://schemas.openxmlformats.org/officeDocument/2006/relationships" r:id="rId1"/>
          <a:extLst>
            <a:ext uri="{FF2B5EF4-FFF2-40B4-BE49-F238E27FC236}">
              <a16:creationId xmlns:a16="http://schemas.microsoft.com/office/drawing/2014/main" id="{00000000-0008-0000-0500-000003000000}"/>
            </a:ext>
          </a:extLst>
        </xdr:cNvPr>
        <xdr:cNvSpPr>
          <a:spLocks noChangeArrowheads="1"/>
        </xdr:cNvSpPr>
      </xdr:nvSpPr>
      <xdr:spPr bwMode="auto">
        <a:xfrm>
          <a:off x="285750" y="114300"/>
          <a:ext cx="685800" cy="161925"/>
        </a:xfrm>
        <a:prstGeom prst="rect">
          <a:avLst/>
        </a:prstGeom>
        <a:solidFill>
          <a:srgbClr val="0000FF"/>
        </a:solidFill>
        <a:ln w="9525">
          <a:solidFill>
            <a:srgbClr val="FFFFFF"/>
          </a:solidFill>
          <a:miter lim="800000"/>
          <a:headEnd/>
          <a:tailEnd/>
        </a:ln>
      </xdr:spPr>
      <xdr:txBody>
        <a:bodyPr vertOverflow="clip" wrap="square" lIns="27432" tIns="22860" rIns="27432" bIns="0" anchor="t" upright="1"/>
        <a:lstStyle/>
        <a:p>
          <a:pPr algn="ctr" rtl="0">
            <a:defRPr sz="1000"/>
          </a:pPr>
          <a:r>
            <a:rPr lang="en-US" sz="1000" b="0" i="0" strike="noStrike">
              <a:solidFill>
                <a:srgbClr val="FFFFFF"/>
              </a:solidFill>
              <a:latin typeface="Arial"/>
              <a:cs typeface="Arial"/>
            </a:rPr>
            <a:t>TABLERO</a:t>
          </a:r>
        </a:p>
      </xdr:txBody>
    </xdr:sp>
    <xdr:clientData/>
  </xdr:twoCellAnchor>
  <xdr:twoCellAnchor>
    <xdr:from>
      <xdr:col>2</xdr:col>
      <xdr:colOff>152400</xdr:colOff>
      <xdr:row>12</xdr:row>
      <xdr:rowOff>152400</xdr:rowOff>
    </xdr:from>
    <xdr:to>
      <xdr:col>6</xdr:col>
      <xdr:colOff>904875</xdr:colOff>
      <xdr:row>32</xdr:row>
      <xdr:rowOff>66675</xdr:rowOff>
    </xdr:to>
    <xdr:graphicFrame macro="">
      <xdr:nvGraphicFramePr>
        <xdr:cNvPr id="3307380" name="Chart 3">
          <a:extLst>
            <a:ext uri="{FF2B5EF4-FFF2-40B4-BE49-F238E27FC236}">
              <a16:creationId xmlns:a16="http://schemas.microsoft.com/office/drawing/2014/main" id="{00000000-0008-0000-0500-0000747732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7</xdr:col>
      <xdr:colOff>85725</xdr:colOff>
      <xdr:row>12</xdr:row>
      <xdr:rowOff>76200</xdr:rowOff>
    </xdr:from>
    <xdr:to>
      <xdr:col>7</xdr:col>
      <xdr:colOff>1390650</xdr:colOff>
      <xdr:row>32</xdr:row>
      <xdr:rowOff>9525</xdr:rowOff>
    </xdr:to>
    <xdr:graphicFrame macro="">
      <xdr:nvGraphicFramePr>
        <xdr:cNvPr id="3307381" name="Chart 4">
          <a:extLst>
            <a:ext uri="{FF2B5EF4-FFF2-40B4-BE49-F238E27FC236}">
              <a16:creationId xmlns:a16="http://schemas.microsoft.com/office/drawing/2014/main" id="{00000000-0008-0000-0500-0000757732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wsDr>
</file>

<file path=xl/drawings/drawing6.xml><?xml version="1.0" encoding="utf-8"?>
<xdr:wsDr xmlns:xdr="http://schemas.openxmlformats.org/drawingml/2006/spreadsheetDrawing" xmlns:a="http://schemas.openxmlformats.org/drawingml/2006/main">
  <xdr:twoCellAnchor>
    <xdr:from>
      <xdr:col>1</xdr:col>
      <xdr:colOff>38100</xdr:colOff>
      <xdr:row>0</xdr:row>
      <xdr:rowOff>114300</xdr:rowOff>
    </xdr:from>
    <xdr:to>
      <xdr:col>2</xdr:col>
      <xdr:colOff>472344</xdr:colOff>
      <xdr:row>0</xdr:row>
      <xdr:rowOff>276225</xdr:rowOff>
    </xdr:to>
    <xdr:sp macro="" textlink="">
      <xdr:nvSpPr>
        <xdr:cNvPr id="3" name="Rectangle 5">
          <a:hlinkClick xmlns:r="http://schemas.openxmlformats.org/officeDocument/2006/relationships" r:id="rId1"/>
          <a:extLst>
            <a:ext uri="{FF2B5EF4-FFF2-40B4-BE49-F238E27FC236}">
              <a16:creationId xmlns:a16="http://schemas.microsoft.com/office/drawing/2014/main" id="{00000000-0008-0000-0600-000003000000}"/>
            </a:ext>
          </a:extLst>
        </xdr:cNvPr>
        <xdr:cNvSpPr>
          <a:spLocks noChangeArrowheads="1"/>
        </xdr:cNvSpPr>
      </xdr:nvSpPr>
      <xdr:spPr bwMode="auto">
        <a:xfrm>
          <a:off x="285750" y="114300"/>
          <a:ext cx="685800" cy="161925"/>
        </a:xfrm>
        <a:prstGeom prst="rect">
          <a:avLst/>
        </a:prstGeom>
        <a:solidFill>
          <a:srgbClr val="0000FF"/>
        </a:solidFill>
        <a:ln w="9525">
          <a:solidFill>
            <a:srgbClr val="FFFFFF"/>
          </a:solidFill>
          <a:miter lim="800000"/>
          <a:headEnd/>
          <a:tailEnd/>
        </a:ln>
      </xdr:spPr>
      <xdr:txBody>
        <a:bodyPr vertOverflow="clip" wrap="square" lIns="27432" tIns="22860" rIns="27432" bIns="0" anchor="t" upright="1"/>
        <a:lstStyle/>
        <a:p>
          <a:pPr algn="ctr" rtl="0">
            <a:defRPr sz="1000"/>
          </a:pPr>
          <a:r>
            <a:rPr lang="en-US" sz="1000" b="0" i="0" strike="noStrike">
              <a:solidFill>
                <a:srgbClr val="FFFFFF"/>
              </a:solidFill>
              <a:latin typeface="Arial"/>
              <a:cs typeface="Arial"/>
            </a:rPr>
            <a:t>TABLERO</a:t>
          </a:r>
        </a:p>
      </xdr:txBody>
    </xdr:sp>
    <xdr:clientData/>
  </xdr:twoCellAnchor>
  <xdr:twoCellAnchor>
    <xdr:from>
      <xdr:col>2</xdr:col>
      <xdr:colOff>1019175</xdr:colOff>
      <xdr:row>17</xdr:row>
      <xdr:rowOff>152400</xdr:rowOff>
    </xdr:from>
    <xdr:to>
      <xdr:col>7</xdr:col>
      <xdr:colOff>828675</xdr:colOff>
      <xdr:row>37</xdr:row>
      <xdr:rowOff>76200</xdr:rowOff>
    </xdr:to>
    <xdr:graphicFrame macro="">
      <xdr:nvGraphicFramePr>
        <xdr:cNvPr id="3310452" name="Chart 3">
          <a:extLst>
            <a:ext uri="{FF2B5EF4-FFF2-40B4-BE49-F238E27FC236}">
              <a16:creationId xmlns:a16="http://schemas.microsoft.com/office/drawing/2014/main" id="{00000000-0008-0000-0600-000074833200}"/>
            </a:ext>
            <a:ext uri="{147F2762-F138-4A5C-976F-8EAC2B608ADB}">
              <a16:predDERef xmlns:a16="http://schemas.microsoft.com/office/drawing/2014/main" pred="{00000000-0008-0000-06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7</xdr:col>
      <xdr:colOff>361950</xdr:colOff>
      <xdr:row>12</xdr:row>
      <xdr:rowOff>152400</xdr:rowOff>
    </xdr:from>
    <xdr:to>
      <xdr:col>8</xdr:col>
      <xdr:colOff>123825</xdr:colOff>
      <xdr:row>32</xdr:row>
      <xdr:rowOff>133350</xdr:rowOff>
    </xdr:to>
    <xdr:graphicFrame macro="">
      <xdr:nvGraphicFramePr>
        <xdr:cNvPr id="3310453" name="Chart 4">
          <a:extLst>
            <a:ext uri="{FF2B5EF4-FFF2-40B4-BE49-F238E27FC236}">
              <a16:creationId xmlns:a16="http://schemas.microsoft.com/office/drawing/2014/main" id="{00000000-0008-0000-0600-0000758332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wsDr>
</file>

<file path=xl/drawings/drawing7.xml><?xml version="1.0" encoding="utf-8"?>
<xdr:wsDr xmlns:xdr="http://schemas.openxmlformats.org/drawingml/2006/spreadsheetDrawing" xmlns:a="http://schemas.openxmlformats.org/drawingml/2006/main">
  <xdr:twoCellAnchor>
    <xdr:from>
      <xdr:col>1</xdr:col>
      <xdr:colOff>38100</xdr:colOff>
      <xdr:row>0</xdr:row>
      <xdr:rowOff>114300</xdr:rowOff>
    </xdr:from>
    <xdr:to>
      <xdr:col>2</xdr:col>
      <xdr:colOff>472344</xdr:colOff>
      <xdr:row>0</xdr:row>
      <xdr:rowOff>276225</xdr:rowOff>
    </xdr:to>
    <xdr:sp macro="" textlink="">
      <xdr:nvSpPr>
        <xdr:cNvPr id="3" name="Rectangle 5">
          <a:hlinkClick xmlns:r="http://schemas.openxmlformats.org/officeDocument/2006/relationships" r:id="rId1"/>
          <a:extLst>
            <a:ext uri="{FF2B5EF4-FFF2-40B4-BE49-F238E27FC236}">
              <a16:creationId xmlns:a16="http://schemas.microsoft.com/office/drawing/2014/main" id="{00000000-0008-0000-0700-000003000000}"/>
            </a:ext>
          </a:extLst>
        </xdr:cNvPr>
        <xdr:cNvSpPr>
          <a:spLocks noChangeArrowheads="1"/>
        </xdr:cNvSpPr>
      </xdr:nvSpPr>
      <xdr:spPr bwMode="auto">
        <a:xfrm>
          <a:off x="285750" y="114300"/>
          <a:ext cx="685800" cy="161925"/>
        </a:xfrm>
        <a:prstGeom prst="rect">
          <a:avLst/>
        </a:prstGeom>
        <a:solidFill>
          <a:srgbClr val="0000FF"/>
        </a:solidFill>
        <a:ln w="9525">
          <a:solidFill>
            <a:srgbClr val="FFFFFF"/>
          </a:solidFill>
          <a:miter lim="800000"/>
          <a:headEnd/>
          <a:tailEnd/>
        </a:ln>
      </xdr:spPr>
      <xdr:txBody>
        <a:bodyPr vertOverflow="clip" wrap="square" lIns="27432" tIns="22860" rIns="27432" bIns="0" anchor="t" upright="1"/>
        <a:lstStyle/>
        <a:p>
          <a:pPr algn="ctr" rtl="0">
            <a:defRPr sz="1000"/>
          </a:pPr>
          <a:r>
            <a:rPr lang="en-US" sz="1000" b="0" i="0" strike="noStrike">
              <a:solidFill>
                <a:srgbClr val="FFFFFF"/>
              </a:solidFill>
              <a:latin typeface="Arial"/>
              <a:cs typeface="Arial"/>
            </a:rPr>
            <a:t>TABLERO</a:t>
          </a:r>
        </a:p>
      </xdr:txBody>
    </xdr:sp>
    <xdr:clientData/>
  </xdr:twoCellAnchor>
  <xdr:twoCellAnchor>
    <xdr:from>
      <xdr:col>2</xdr:col>
      <xdr:colOff>66675</xdr:colOff>
      <xdr:row>13</xdr:row>
      <xdr:rowOff>47625</xdr:rowOff>
    </xdr:from>
    <xdr:to>
      <xdr:col>6</xdr:col>
      <xdr:colOff>828675</xdr:colOff>
      <xdr:row>32</xdr:row>
      <xdr:rowOff>133350</xdr:rowOff>
    </xdr:to>
    <xdr:graphicFrame macro="">
      <xdr:nvGraphicFramePr>
        <xdr:cNvPr id="3313524" name="Chart 3">
          <a:extLst>
            <a:ext uri="{FF2B5EF4-FFF2-40B4-BE49-F238E27FC236}">
              <a16:creationId xmlns:a16="http://schemas.microsoft.com/office/drawing/2014/main" id="{00000000-0008-0000-0700-0000748F32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7</xdr:col>
      <xdr:colOff>781050</xdr:colOff>
      <xdr:row>12</xdr:row>
      <xdr:rowOff>85725</xdr:rowOff>
    </xdr:from>
    <xdr:to>
      <xdr:col>8</xdr:col>
      <xdr:colOff>733425</xdr:colOff>
      <xdr:row>32</xdr:row>
      <xdr:rowOff>0</xdr:rowOff>
    </xdr:to>
    <xdr:graphicFrame macro="">
      <xdr:nvGraphicFramePr>
        <xdr:cNvPr id="3313525" name="Chart 4">
          <a:extLst>
            <a:ext uri="{FF2B5EF4-FFF2-40B4-BE49-F238E27FC236}">
              <a16:creationId xmlns:a16="http://schemas.microsoft.com/office/drawing/2014/main" id="{00000000-0008-0000-0700-0000758F32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wsDr>
</file>

<file path=xl/drawings/drawing8.xml><?xml version="1.0" encoding="utf-8"?>
<xdr:wsDr xmlns:xdr="http://schemas.openxmlformats.org/drawingml/2006/spreadsheetDrawing" xmlns:a="http://schemas.openxmlformats.org/drawingml/2006/main">
  <xdr:twoCellAnchor>
    <xdr:from>
      <xdr:col>1</xdr:col>
      <xdr:colOff>38100</xdr:colOff>
      <xdr:row>0</xdr:row>
      <xdr:rowOff>114300</xdr:rowOff>
    </xdr:from>
    <xdr:to>
      <xdr:col>2</xdr:col>
      <xdr:colOff>472344</xdr:colOff>
      <xdr:row>0</xdr:row>
      <xdr:rowOff>276225</xdr:rowOff>
    </xdr:to>
    <xdr:sp macro="" textlink="">
      <xdr:nvSpPr>
        <xdr:cNvPr id="3" name="Rectangle 5">
          <a:hlinkClick xmlns:r="http://schemas.openxmlformats.org/officeDocument/2006/relationships" r:id="rId1"/>
          <a:extLst>
            <a:ext uri="{FF2B5EF4-FFF2-40B4-BE49-F238E27FC236}">
              <a16:creationId xmlns:a16="http://schemas.microsoft.com/office/drawing/2014/main" id="{00000000-0008-0000-0800-000003000000}"/>
            </a:ext>
          </a:extLst>
        </xdr:cNvPr>
        <xdr:cNvSpPr>
          <a:spLocks noChangeArrowheads="1"/>
        </xdr:cNvSpPr>
      </xdr:nvSpPr>
      <xdr:spPr bwMode="auto">
        <a:xfrm>
          <a:off x="285750" y="114300"/>
          <a:ext cx="685800" cy="161925"/>
        </a:xfrm>
        <a:prstGeom prst="rect">
          <a:avLst/>
        </a:prstGeom>
        <a:solidFill>
          <a:srgbClr val="0000FF"/>
        </a:solidFill>
        <a:ln w="9525">
          <a:solidFill>
            <a:srgbClr val="FFFFFF"/>
          </a:solidFill>
          <a:miter lim="800000"/>
          <a:headEnd/>
          <a:tailEnd/>
        </a:ln>
      </xdr:spPr>
      <xdr:txBody>
        <a:bodyPr vertOverflow="clip" wrap="square" lIns="27432" tIns="22860" rIns="27432" bIns="0" anchor="t" upright="1"/>
        <a:lstStyle/>
        <a:p>
          <a:pPr algn="ctr" rtl="0">
            <a:defRPr sz="1000"/>
          </a:pPr>
          <a:r>
            <a:rPr lang="en-US" sz="1000" b="0" i="0" strike="noStrike">
              <a:solidFill>
                <a:srgbClr val="FFFFFF"/>
              </a:solidFill>
              <a:latin typeface="Arial"/>
              <a:cs typeface="Arial"/>
            </a:rPr>
            <a:t>TABLERO</a:t>
          </a:r>
        </a:p>
      </xdr:txBody>
    </xdr:sp>
    <xdr:clientData/>
  </xdr:twoCellAnchor>
  <xdr:twoCellAnchor>
    <xdr:from>
      <xdr:col>2</xdr:col>
      <xdr:colOff>333375</xdr:colOff>
      <xdr:row>13</xdr:row>
      <xdr:rowOff>28575</xdr:rowOff>
    </xdr:from>
    <xdr:to>
      <xdr:col>6</xdr:col>
      <xdr:colOff>962025</xdr:colOff>
      <xdr:row>33</xdr:row>
      <xdr:rowOff>19050</xdr:rowOff>
    </xdr:to>
    <xdr:graphicFrame macro="">
      <xdr:nvGraphicFramePr>
        <xdr:cNvPr id="3316596" name="Chart 3">
          <a:extLst>
            <a:ext uri="{FF2B5EF4-FFF2-40B4-BE49-F238E27FC236}">
              <a16:creationId xmlns:a16="http://schemas.microsoft.com/office/drawing/2014/main" id="{00000000-0008-0000-0800-0000749B32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7</xdr:col>
      <xdr:colOff>295275</xdr:colOff>
      <xdr:row>12</xdr:row>
      <xdr:rowOff>123825</xdr:rowOff>
    </xdr:from>
    <xdr:to>
      <xdr:col>8</xdr:col>
      <xdr:colOff>628650</xdr:colOff>
      <xdr:row>32</xdr:row>
      <xdr:rowOff>76200</xdr:rowOff>
    </xdr:to>
    <xdr:graphicFrame macro="">
      <xdr:nvGraphicFramePr>
        <xdr:cNvPr id="3316597" name="Chart 4">
          <a:extLst>
            <a:ext uri="{FF2B5EF4-FFF2-40B4-BE49-F238E27FC236}">
              <a16:creationId xmlns:a16="http://schemas.microsoft.com/office/drawing/2014/main" id="{00000000-0008-0000-0800-0000759B32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wsDr>
</file>

<file path=xl/drawings/drawing9.xml><?xml version="1.0" encoding="utf-8"?>
<xdr:wsDr xmlns:xdr="http://schemas.openxmlformats.org/drawingml/2006/spreadsheetDrawing" xmlns:a="http://schemas.openxmlformats.org/drawingml/2006/main">
  <xdr:twoCellAnchor>
    <xdr:from>
      <xdr:col>1</xdr:col>
      <xdr:colOff>38100</xdr:colOff>
      <xdr:row>0</xdr:row>
      <xdr:rowOff>114300</xdr:rowOff>
    </xdr:from>
    <xdr:to>
      <xdr:col>2</xdr:col>
      <xdr:colOff>472344</xdr:colOff>
      <xdr:row>0</xdr:row>
      <xdr:rowOff>276225</xdr:rowOff>
    </xdr:to>
    <xdr:sp macro="" textlink="">
      <xdr:nvSpPr>
        <xdr:cNvPr id="3" name="Rectangle 5">
          <a:hlinkClick xmlns:r="http://schemas.openxmlformats.org/officeDocument/2006/relationships" r:id="rId1"/>
          <a:extLst>
            <a:ext uri="{FF2B5EF4-FFF2-40B4-BE49-F238E27FC236}">
              <a16:creationId xmlns:a16="http://schemas.microsoft.com/office/drawing/2014/main" id="{00000000-0008-0000-0900-000003000000}"/>
            </a:ext>
          </a:extLst>
        </xdr:cNvPr>
        <xdr:cNvSpPr>
          <a:spLocks noChangeArrowheads="1"/>
        </xdr:cNvSpPr>
      </xdr:nvSpPr>
      <xdr:spPr bwMode="auto">
        <a:xfrm>
          <a:off x="285750" y="114300"/>
          <a:ext cx="685800" cy="161925"/>
        </a:xfrm>
        <a:prstGeom prst="rect">
          <a:avLst/>
        </a:prstGeom>
        <a:solidFill>
          <a:srgbClr val="0000FF"/>
        </a:solidFill>
        <a:ln w="9525">
          <a:solidFill>
            <a:srgbClr val="FFFFFF"/>
          </a:solidFill>
          <a:miter lim="800000"/>
          <a:headEnd/>
          <a:tailEnd/>
        </a:ln>
      </xdr:spPr>
      <xdr:txBody>
        <a:bodyPr vertOverflow="clip" wrap="square" lIns="27432" tIns="22860" rIns="27432" bIns="0" anchor="t" upright="1"/>
        <a:lstStyle/>
        <a:p>
          <a:pPr algn="ctr" rtl="0">
            <a:defRPr sz="1000"/>
          </a:pPr>
          <a:r>
            <a:rPr lang="en-US" sz="1000" b="0" i="0" strike="noStrike">
              <a:solidFill>
                <a:srgbClr val="FFFFFF"/>
              </a:solidFill>
              <a:latin typeface="Arial"/>
              <a:cs typeface="Arial"/>
            </a:rPr>
            <a:t>TABLERO</a:t>
          </a:r>
        </a:p>
      </xdr:txBody>
    </xdr:sp>
    <xdr:clientData/>
  </xdr:twoCellAnchor>
  <xdr:twoCellAnchor>
    <xdr:from>
      <xdr:col>2</xdr:col>
      <xdr:colOff>142875</xdr:colOff>
      <xdr:row>11</xdr:row>
      <xdr:rowOff>200025</xdr:rowOff>
    </xdr:from>
    <xdr:to>
      <xdr:col>6</xdr:col>
      <xdr:colOff>1352550</xdr:colOff>
      <xdr:row>31</xdr:row>
      <xdr:rowOff>85725</xdr:rowOff>
    </xdr:to>
    <xdr:graphicFrame macro="">
      <xdr:nvGraphicFramePr>
        <xdr:cNvPr id="3325812" name="Chart 3">
          <a:extLst>
            <a:ext uri="{FF2B5EF4-FFF2-40B4-BE49-F238E27FC236}">
              <a16:creationId xmlns:a16="http://schemas.microsoft.com/office/drawing/2014/main" id="{00000000-0008-0000-0900-000074BF32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7</xdr:col>
      <xdr:colOff>219075</xdr:colOff>
      <xdr:row>15</xdr:row>
      <xdr:rowOff>47625</xdr:rowOff>
    </xdr:from>
    <xdr:to>
      <xdr:col>7</xdr:col>
      <xdr:colOff>1409700</xdr:colOff>
      <xdr:row>35</xdr:row>
      <xdr:rowOff>9525</xdr:rowOff>
    </xdr:to>
    <xdr:graphicFrame macro="">
      <xdr:nvGraphicFramePr>
        <xdr:cNvPr id="3325813" name="Chart 4">
          <a:extLst>
            <a:ext uri="{FF2B5EF4-FFF2-40B4-BE49-F238E27FC236}">
              <a16:creationId xmlns:a16="http://schemas.microsoft.com/office/drawing/2014/main" id="{00000000-0008-0000-0900-000075BF32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wsDr>
</file>

<file path=xl/drawings/drawing10.xml><?xml version="1.0" encoding="utf-8"?>
<xdr:wsDr xmlns:xdr="http://schemas.openxmlformats.org/drawingml/2006/spreadsheetDrawing" xmlns:a="http://schemas.openxmlformats.org/drawingml/2006/main">
  <xdr:twoCellAnchor>
    <xdr:from>
      <xdr:col>1</xdr:col>
      <xdr:colOff>38100</xdr:colOff>
      <xdr:row>0</xdr:row>
      <xdr:rowOff>114300</xdr:rowOff>
    </xdr:from>
    <xdr:to>
      <xdr:col>2</xdr:col>
      <xdr:colOff>472344</xdr:colOff>
      <xdr:row>0</xdr:row>
      <xdr:rowOff>276225</xdr:rowOff>
    </xdr:to>
    <xdr:sp macro="" textlink="">
      <xdr:nvSpPr>
        <xdr:cNvPr id="3" name="Rectangle 5">
          <a:hlinkClick xmlns:r="http://schemas.openxmlformats.org/officeDocument/2006/relationships" r:id="rId1"/>
          <a:extLst>
            <a:ext uri="{FF2B5EF4-FFF2-40B4-BE49-F238E27FC236}">
              <a16:creationId xmlns:a16="http://schemas.microsoft.com/office/drawing/2014/main" id="{00000000-0008-0000-0A00-000003000000}"/>
            </a:ext>
          </a:extLst>
        </xdr:cNvPr>
        <xdr:cNvSpPr>
          <a:spLocks noChangeArrowheads="1"/>
        </xdr:cNvSpPr>
      </xdr:nvSpPr>
      <xdr:spPr bwMode="auto">
        <a:xfrm>
          <a:off x="285750" y="114300"/>
          <a:ext cx="685800" cy="161925"/>
        </a:xfrm>
        <a:prstGeom prst="rect">
          <a:avLst/>
        </a:prstGeom>
        <a:solidFill>
          <a:srgbClr val="0000FF"/>
        </a:solidFill>
        <a:ln w="9525">
          <a:solidFill>
            <a:srgbClr val="FFFFFF"/>
          </a:solidFill>
          <a:miter lim="800000"/>
          <a:headEnd/>
          <a:tailEnd/>
        </a:ln>
      </xdr:spPr>
      <xdr:txBody>
        <a:bodyPr vertOverflow="clip" wrap="square" lIns="27432" tIns="22860" rIns="27432" bIns="0" anchor="t" upright="1"/>
        <a:lstStyle/>
        <a:p>
          <a:pPr algn="ctr" rtl="0">
            <a:defRPr sz="1000"/>
          </a:pPr>
          <a:r>
            <a:rPr lang="en-US" sz="1000" b="0" i="0" strike="noStrike">
              <a:solidFill>
                <a:srgbClr val="FFFFFF"/>
              </a:solidFill>
              <a:latin typeface="Arial"/>
              <a:cs typeface="Arial"/>
            </a:rPr>
            <a:t>TABLERO</a:t>
          </a:r>
        </a:p>
      </xdr:txBody>
    </xdr:sp>
    <xdr:clientData/>
  </xdr:twoCellAnchor>
  <xdr:twoCellAnchor>
    <xdr:from>
      <xdr:col>2</xdr:col>
      <xdr:colOff>314325</xdr:colOff>
      <xdr:row>12</xdr:row>
      <xdr:rowOff>123825</xdr:rowOff>
    </xdr:from>
    <xdr:to>
      <xdr:col>7</xdr:col>
      <xdr:colOff>57150</xdr:colOff>
      <xdr:row>32</xdr:row>
      <xdr:rowOff>85725</xdr:rowOff>
    </xdr:to>
    <xdr:graphicFrame macro="">
      <xdr:nvGraphicFramePr>
        <xdr:cNvPr id="3319668" name="Chart 3">
          <a:extLst>
            <a:ext uri="{FF2B5EF4-FFF2-40B4-BE49-F238E27FC236}">
              <a16:creationId xmlns:a16="http://schemas.microsoft.com/office/drawing/2014/main" id="{00000000-0008-0000-0A00-000074A732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7</xdr:col>
      <xdr:colOff>1352550</xdr:colOff>
      <xdr:row>12</xdr:row>
      <xdr:rowOff>66675</xdr:rowOff>
    </xdr:from>
    <xdr:to>
      <xdr:col>9</xdr:col>
      <xdr:colOff>19050</xdr:colOff>
      <xdr:row>31</xdr:row>
      <xdr:rowOff>104775</xdr:rowOff>
    </xdr:to>
    <xdr:graphicFrame macro="">
      <xdr:nvGraphicFramePr>
        <xdr:cNvPr id="3319669" name="Chart 4">
          <a:extLst>
            <a:ext uri="{FF2B5EF4-FFF2-40B4-BE49-F238E27FC236}">
              <a16:creationId xmlns:a16="http://schemas.microsoft.com/office/drawing/2014/main" id="{00000000-0008-0000-0A00-000075A732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wsDr>
</file>

<file path=xl/drawings/drawing11.xml><?xml version="1.0" encoding="utf-8"?>
<xdr:wsDr xmlns:xdr="http://schemas.openxmlformats.org/drawingml/2006/spreadsheetDrawing" xmlns:a="http://schemas.openxmlformats.org/drawingml/2006/main">
  <xdr:twoCellAnchor>
    <xdr:from>
      <xdr:col>1</xdr:col>
      <xdr:colOff>38100</xdr:colOff>
      <xdr:row>0</xdr:row>
      <xdr:rowOff>114300</xdr:rowOff>
    </xdr:from>
    <xdr:to>
      <xdr:col>2</xdr:col>
      <xdr:colOff>472344</xdr:colOff>
      <xdr:row>0</xdr:row>
      <xdr:rowOff>276225</xdr:rowOff>
    </xdr:to>
    <xdr:sp macro="" textlink="">
      <xdr:nvSpPr>
        <xdr:cNvPr id="3" name="Rectangle 5">
          <a:hlinkClick xmlns:r="http://schemas.openxmlformats.org/officeDocument/2006/relationships" r:id="rId1"/>
          <a:extLst>
            <a:ext uri="{FF2B5EF4-FFF2-40B4-BE49-F238E27FC236}">
              <a16:creationId xmlns:a16="http://schemas.microsoft.com/office/drawing/2014/main" id="{00000000-0008-0000-0B00-000003000000}"/>
            </a:ext>
          </a:extLst>
        </xdr:cNvPr>
        <xdr:cNvSpPr>
          <a:spLocks noChangeArrowheads="1"/>
        </xdr:cNvSpPr>
      </xdr:nvSpPr>
      <xdr:spPr bwMode="auto">
        <a:xfrm>
          <a:off x="285750" y="114300"/>
          <a:ext cx="685800" cy="161925"/>
        </a:xfrm>
        <a:prstGeom prst="rect">
          <a:avLst/>
        </a:prstGeom>
        <a:solidFill>
          <a:srgbClr val="0000FF"/>
        </a:solidFill>
        <a:ln w="9525">
          <a:solidFill>
            <a:srgbClr val="FFFFFF"/>
          </a:solidFill>
          <a:miter lim="800000"/>
          <a:headEnd/>
          <a:tailEnd/>
        </a:ln>
      </xdr:spPr>
      <xdr:txBody>
        <a:bodyPr vertOverflow="clip" wrap="square" lIns="27432" tIns="22860" rIns="27432" bIns="0" anchor="t" upright="1"/>
        <a:lstStyle/>
        <a:p>
          <a:pPr algn="ctr" rtl="0">
            <a:defRPr sz="1000"/>
          </a:pPr>
          <a:r>
            <a:rPr lang="en-US" sz="1000" b="0" i="0" strike="noStrike">
              <a:solidFill>
                <a:srgbClr val="FFFFFF"/>
              </a:solidFill>
              <a:latin typeface="Arial"/>
              <a:cs typeface="Arial"/>
            </a:rPr>
            <a:t>TABLERO</a:t>
          </a:r>
        </a:p>
      </xdr:txBody>
    </xdr:sp>
    <xdr:clientData/>
  </xdr:twoCellAnchor>
  <xdr:twoCellAnchor>
    <xdr:from>
      <xdr:col>2</xdr:col>
      <xdr:colOff>38100</xdr:colOff>
      <xdr:row>11</xdr:row>
      <xdr:rowOff>171450</xdr:rowOff>
    </xdr:from>
    <xdr:to>
      <xdr:col>6</xdr:col>
      <xdr:colOff>1285875</xdr:colOff>
      <xdr:row>30</xdr:row>
      <xdr:rowOff>85725</xdr:rowOff>
    </xdr:to>
    <xdr:graphicFrame macro="">
      <xdr:nvGraphicFramePr>
        <xdr:cNvPr id="3322740" name="Chart 3">
          <a:extLst>
            <a:ext uri="{FF2B5EF4-FFF2-40B4-BE49-F238E27FC236}">
              <a16:creationId xmlns:a16="http://schemas.microsoft.com/office/drawing/2014/main" id="{00000000-0008-0000-0B00-000074B332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8</xdr:col>
      <xdr:colOff>476250</xdr:colOff>
      <xdr:row>11</xdr:row>
      <xdr:rowOff>133350</xdr:rowOff>
    </xdr:from>
    <xdr:to>
      <xdr:col>9</xdr:col>
      <xdr:colOff>419100</xdr:colOff>
      <xdr:row>30</xdr:row>
      <xdr:rowOff>47625</xdr:rowOff>
    </xdr:to>
    <xdr:graphicFrame macro="">
      <xdr:nvGraphicFramePr>
        <xdr:cNvPr id="3322741" name="Chart 4">
          <a:extLst>
            <a:ext uri="{FF2B5EF4-FFF2-40B4-BE49-F238E27FC236}">
              <a16:creationId xmlns:a16="http://schemas.microsoft.com/office/drawing/2014/main" id="{00000000-0008-0000-0B00-000075B332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wsDr>
</file>

<file path=xl/drawings/drawing12.xml><?xml version="1.0" encoding="utf-8"?>
<xdr:wsDr xmlns:xdr="http://schemas.openxmlformats.org/drawingml/2006/spreadsheetDrawing" xmlns:a="http://schemas.openxmlformats.org/drawingml/2006/main">
  <xdr:twoCellAnchor>
    <xdr:from>
      <xdr:col>1</xdr:col>
      <xdr:colOff>38100</xdr:colOff>
      <xdr:row>0</xdr:row>
      <xdr:rowOff>114300</xdr:rowOff>
    </xdr:from>
    <xdr:to>
      <xdr:col>2</xdr:col>
      <xdr:colOff>472344</xdr:colOff>
      <xdr:row>0</xdr:row>
      <xdr:rowOff>276225</xdr:rowOff>
    </xdr:to>
    <xdr:sp macro="" textlink="">
      <xdr:nvSpPr>
        <xdr:cNvPr id="2" name="Rectangle 5">
          <a:hlinkClick xmlns:r="http://schemas.openxmlformats.org/officeDocument/2006/relationships" r:id="rId1"/>
          <a:extLst>
            <a:ext uri="{FF2B5EF4-FFF2-40B4-BE49-F238E27FC236}">
              <a16:creationId xmlns:a16="http://schemas.microsoft.com/office/drawing/2014/main" id="{00000000-0008-0000-0C00-000002000000}"/>
            </a:ext>
          </a:extLst>
        </xdr:cNvPr>
        <xdr:cNvSpPr>
          <a:spLocks noChangeArrowheads="1"/>
        </xdr:cNvSpPr>
      </xdr:nvSpPr>
      <xdr:spPr bwMode="auto">
        <a:xfrm>
          <a:off x="285750" y="114300"/>
          <a:ext cx="681894" cy="161925"/>
        </a:xfrm>
        <a:prstGeom prst="rect">
          <a:avLst/>
        </a:prstGeom>
        <a:solidFill>
          <a:srgbClr val="0000FF"/>
        </a:solidFill>
        <a:ln w="9525">
          <a:solidFill>
            <a:srgbClr val="FFFFFF"/>
          </a:solidFill>
          <a:miter lim="800000"/>
          <a:headEnd/>
          <a:tailEnd/>
        </a:ln>
      </xdr:spPr>
      <xdr:txBody>
        <a:bodyPr vertOverflow="clip" wrap="square" lIns="27432" tIns="22860" rIns="27432" bIns="0" anchor="t" upright="1"/>
        <a:lstStyle/>
        <a:p>
          <a:pPr algn="ctr" rtl="0">
            <a:defRPr sz="1000"/>
          </a:pPr>
          <a:r>
            <a:rPr lang="en-US" sz="1000" b="0" i="0" strike="noStrike">
              <a:solidFill>
                <a:srgbClr val="FFFFFF"/>
              </a:solidFill>
              <a:latin typeface="Arial"/>
              <a:cs typeface="Arial"/>
            </a:rPr>
            <a:t>TABLERO</a:t>
          </a:r>
        </a:p>
      </xdr:txBody>
    </xdr:sp>
    <xdr:clientData/>
  </xdr:twoCellAnchor>
  <xdr:twoCellAnchor>
    <xdr:from>
      <xdr:col>2</xdr:col>
      <xdr:colOff>142875</xdr:colOff>
      <xdr:row>11</xdr:row>
      <xdr:rowOff>200025</xdr:rowOff>
    </xdr:from>
    <xdr:to>
      <xdr:col>6</xdr:col>
      <xdr:colOff>1352550</xdr:colOff>
      <xdr:row>31</xdr:row>
      <xdr:rowOff>85725</xdr:rowOff>
    </xdr:to>
    <xdr:graphicFrame macro="">
      <xdr:nvGraphicFramePr>
        <xdr:cNvPr id="3" name="Chart 3">
          <a:extLst>
            <a:ext uri="{FF2B5EF4-FFF2-40B4-BE49-F238E27FC236}">
              <a16:creationId xmlns:a16="http://schemas.microsoft.com/office/drawing/2014/main" id="{00000000-0008-0000-0C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7</xdr:col>
      <xdr:colOff>219075</xdr:colOff>
      <xdr:row>15</xdr:row>
      <xdr:rowOff>47625</xdr:rowOff>
    </xdr:from>
    <xdr:to>
      <xdr:col>7</xdr:col>
      <xdr:colOff>1409700</xdr:colOff>
      <xdr:row>35</xdr:row>
      <xdr:rowOff>9525</xdr:rowOff>
    </xdr:to>
    <xdr:graphicFrame macro="">
      <xdr:nvGraphicFramePr>
        <xdr:cNvPr id="4" name="Chart 4">
          <a:extLst>
            <a:ext uri="{FF2B5EF4-FFF2-40B4-BE49-F238E27FC236}">
              <a16:creationId xmlns:a16="http://schemas.microsoft.com/office/drawing/2014/main" id="{00000000-0008-0000-0C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wsDr>
</file>

<file path=xl/drawings/drawing13.xml><?xml version="1.0" encoding="utf-8"?>
<xdr:wsDr xmlns:xdr="http://schemas.openxmlformats.org/drawingml/2006/spreadsheetDrawing" xmlns:a="http://schemas.openxmlformats.org/drawingml/2006/main">
  <xdr:twoCellAnchor>
    <xdr:from>
      <xdr:col>1</xdr:col>
      <xdr:colOff>38100</xdr:colOff>
      <xdr:row>0</xdr:row>
      <xdr:rowOff>114300</xdr:rowOff>
    </xdr:from>
    <xdr:to>
      <xdr:col>2</xdr:col>
      <xdr:colOff>472344</xdr:colOff>
      <xdr:row>0</xdr:row>
      <xdr:rowOff>276225</xdr:rowOff>
    </xdr:to>
    <xdr:sp macro="" textlink="">
      <xdr:nvSpPr>
        <xdr:cNvPr id="2" name="Rectangle 5">
          <a:hlinkClick xmlns:r="http://schemas.openxmlformats.org/officeDocument/2006/relationships" r:id="rId1"/>
          <a:extLst>
            <a:ext uri="{FF2B5EF4-FFF2-40B4-BE49-F238E27FC236}">
              <a16:creationId xmlns:a16="http://schemas.microsoft.com/office/drawing/2014/main" id="{00000000-0008-0000-0D00-000002000000}"/>
            </a:ext>
          </a:extLst>
        </xdr:cNvPr>
        <xdr:cNvSpPr>
          <a:spLocks noChangeArrowheads="1"/>
        </xdr:cNvSpPr>
      </xdr:nvSpPr>
      <xdr:spPr bwMode="auto">
        <a:xfrm>
          <a:off x="285750" y="114300"/>
          <a:ext cx="681894" cy="161925"/>
        </a:xfrm>
        <a:prstGeom prst="rect">
          <a:avLst/>
        </a:prstGeom>
        <a:solidFill>
          <a:srgbClr val="0000FF"/>
        </a:solidFill>
        <a:ln w="9525">
          <a:solidFill>
            <a:srgbClr val="FFFFFF"/>
          </a:solidFill>
          <a:miter lim="800000"/>
          <a:headEnd/>
          <a:tailEnd/>
        </a:ln>
      </xdr:spPr>
      <xdr:txBody>
        <a:bodyPr vertOverflow="clip" wrap="square" lIns="27432" tIns="22860" rIns="27432" bIns="0" anchor="t" upright="1"/>
        <a:lstStyle/>
        <a:p>
          <a:pPr algn="ctr" rtl="0">
            <a:defRPr sz="1000"/>
          </a:pPr>
          <a:r>
            <a:rPr lang="en-US" sz="1000" b="0" i="0" strike="noStrike">
              <a:solidFill>
                <a:srgbClr val="FFFFFF"/>
              </a:solidFill>
              <a:latin typeface="Arial"/>
              <a:cs typeface="Arial"/>
            </a:rPr>
            <a:t>TABLERO</a:t>
          </a:r>
        </a:p>
      </xdr:txBody>
    </xdr:sp>
    <xdr:clientData/>
  </xdr:twoCellAnchor>
  <xdr:twoCellAnchor>
    <xdr:from>
      <xdr:col>2</xdr:col>
      <xdr:colOff>142875</xdr:colOff>
      <xdr:row>11</xdr:row>
      <xdr:rowOff>200025</xdr:rowOff>
    </xdr:from>
    <xdr:to>
      <xdr:col>6</xdr:col>
      <xdr:colOff>1352550</xdr:colOff>
      <xdr:row>31</xdr:row>
      <xdr:rowOff>85725</xdr:rowOff>
    </xdr:to>
    <xdr:graphicFrame macro="">
      <xdr:nvGraphicFramePr>
        <xdr:cNvPr id="3" name="Chart 3">
          <a:extLst>
            <a:ext uri="{FF2B5EF4-FFF2-40B4-BE49-F238E27FC236}">
              <a16:creationId xmlns:a16="http://schemas.microsoft.com/office/drawing/2014/main" id="{00000000-0008-0000-0D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7</xdr:col>
      <xdr:colOff>219075</xdr:colOff>
      <xdr:row>15</xdr:row>
      <xdr:rowOff>47625</xdr:rowOff>
    </xdr:from>
    <xdr:to>
      <xdr:col>7</xdr:col>
      <xdr:colOff>1409700</xdr:colOff>
      <xdr:row>35</xdr:row>
      <xdr:rowOff>9525</xdr:rowOff>
    </xdr:to>
    <xdr:graphicFrame macro="">
      <xdr:nvGraphicFramePr>
        <xdr:cNvPr id="4" name="Chart 4">
          <a:extLst>
            <a:ext uri="{FF2B5EF4-FFF2-40B4-BE49-F238E27FC236}">
              <a16:creationId xmlns:a16="http://schemas.microsoft.com/office/drawing/2014/main" id="{00000000-0008-0000-0D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wsDr>
</file>

<file path=xl/drawings/drawing14.xml><?xml version="1.0" encoding="utf-8"?>
<xdr:wsDr xmlns:xdr="http://schemas.openxmlformats.org/drawingml/2006/spreadsheetDrawing" xmlns:a="http://schemas.openxmlformats.org/drawingml/2006/main">
  <xdr:twoCellAnchor>
    <xdr:from>
      <xdr:col>1</xdr:col>
      <xdr:colOff>38100</xdr:colOff>
      <xdr:row>0</xdr:row>
      <xdr:rowOff>114300</xdr:rowOff>
    </xdr:from>
    <xdr:to>
      <xdr:col>2</xdr:col>
      <xdr:colOff>472344</xdr:colOff>
      <xdr:row>0</xdr:row>
      <xdr:rowOff>276225</xdr:rowOff>
    </xdr:to>
    <xdr:sp macro="" textlink="">
      <xdr:nvSpPr>
        <xdr:cNvPr id="3" name="Rectangle 5">
          <a:hlinkClick xmlns:r="http://schemas.openxmlformats.org/officeDocument/2006/relationships" r:id="rId1"/>
          <a:extLst>
            <a:ext uri="{FF2B5EF4-FFF2-40B4-BE49-F238E27FC236}">
              <a16:creationId xmlns:a16="http://schemas.microsoft.com/office/drawing/2014/main" id="{00000000-0008-0000-0E00-000003000000}"/>
            </a:ext>
          </a:extLst>
        </xdr:cNvPr>
        <xdr:cNvSpPr>
          <a:spLocks noChangeArrowheads="1"/>
        </xdr:cNvSpPr>
      </xdr:nvSpPr>
      <xdr:spPr bwMode="auto">
        <a:xfrm>
          <a:off x="285750" y="114300"/>
          <a:ext cx="685800" cy="161925"/>
        </a:xfrm>
        <a:prstGeom prst="rect">
          <a:avLst/>
        </a:prstGeom>
        <a:solidFill>
          <a:srgbClr val="0000FF"/>
        </a:solidFill>
        <a:ln w="9525">
          <a:solidFill>
            <a:srgbClr val="FFFFFF"/>
          </a:solidFill>
          <a:miter lim="800000"/>
          <a:headEnd/>
          <a:tailEnd/>
        </a:ln>
      </xdr:spPr>
      <xdr:txBody>
        <a:bodyPr vertOverflow="clip" wrap="square" lIns="27432" tIns="22860" rIns="27432" bIns="0" anchor="t" upright="1"/>
        <a:lstStyle/>
        <a:p>
          <a:pPr algn="ctr" rtl="0">
            <a:defRPr sz="1000"/>
          </a:pPr>
          <a:r>
            <a:rPr lang="en-US" sz="1000" b="0" i="0" strike="noStrike">
              <a:solidFill>
                <a:srgbClr val="FFFFFF"/>
              </a:solidFill>
              <a:latin typeface="Arial"/>
              <a:cs typeface="Arial"/>
            </a:rPr>
            <a:t>TABLERO</a:t>
          </a:r>
        </a:p>
      </xdr:txBody>
    </xdr:sp>
    <xdr:clientData/>
  </xdr:twoCellAnchor>
  <xdr:twoCellAnchor>
    <xdr:from>
      <xdr:col>1</xdr:col>
      <xdr:colOff>142875</xdr:colOff>
      <xdr:row>7</xdr:row>
      <xdr:rowOff>219075</xdr:rowOff>
    </xdr:from>
    <xdr:to>
      <xdr:col>6</xdr:col>
      <xdr:colOff>952500</xdr:colOff>
      <xdr:row>24</xdr:row>
      <xdr:rowOff>142875</xdr:rowOff>
    </xdr:to>
    <xdr:graphicFrame macro="">
      <xdr:nvGraphicFramePr>
        <xdr:cNvPr id="3328884" name="Chart 3">
          <a:extLst>
            <a:ext uri="{FF2B5EF4-FFF2-40B4-BE49-F238E27FC236}">
              <a16:creationId xmlns:a16="http://schemas.microsoft.com/office/drawing/2014/main" id="{00000000-0008-0000-0E00-000074CB32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6</xdr:col>
      <xdr:colOff>885825</xdr:colOff>
      <xdr:row>7</xdr:row>
      <xdr:rowOff>257175</xdr:rowOff>
    </xdr:from>
    <xdr:to>
      <xdr:col>7</xdr:col>
      <xdr:colOff>895350</xdr:colOff>
      <xdr:row>24</xdr:row>
      <xdr:rowOff>123825</xdr:rowOff>
    </xdr:to>
    <xdr:graphicFrame macro="">
      <xdr:nvGraphicFramePr>
        <xdr:cNvPr id="3328885" name="Chart 4">
          <a:extLst>
            <a:ext uri="{FF2B5EF4-FFF2-40B4-BE49-F238E27FC236}">
              <a16:creationId xmlns:a16="http://schemas.microsoft.com/office/drawing/2014/main" id="{00000000-0008-0000-0E00-000075CB32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wsDr>
</file>

<file path=xl/drawings/drawing15.xml><?xml version="1.0" encoding="utf-8"?>
<xdr:wsDr xmlns:xdr="http://schemas.openxmlformats.org/drawingml/2006/spreadsheetDrawing" xmlns:a="http://schemas.openxmlformats.org/drawingml/2006/main">
  <xdr:twoCellAnchor>
    <xdr:from>
      <xdr:col>1</xdr:col>
      <xdr:colOff>38100</xdr:colOff>
      <xdr:row>0</xdr:row>
      <xdr:rowOff>114300</xdr:rowOff>
    </xdr:from>
    <xdr:to>
      <xdr:col>2</xdr:col>
      <xdr:colOff>472344</xdr:colOff>
      <xdr:row>0</xdr:row>
      <xdr:rowOff>276225</xdr:rowOff>
    </xdr:to>
    <xdr:sp macro="" textlink="">
      <xdr:nvSpPr>
        <xdr:cNvPr id="2" name="Rectangle 5">
          <a:hlinkClick xmlns:r="http://schemas.openxmlformats.org/officeDocument/2006/relationships" r:id="rId1"/>
          <a:extLst>
            <a:ext uri="{FF2B5EF4-FFF2-40B4-BE49-F238E27FC236}">
              <a16:creationId xmlns:a16="http://schemas.microsoft.com/office/drawing/2014/main" id="{00000000-0008-0000-0F00-000002000000}"/>
            </a:ext>
          </a:extLst>
        </xdr:cNvPr>
        <xdr:cNvSpPr>
          <a:spLocks noChangeArrowheads="1"/>
        </xdr:cNvSpPr>
      </xdr:nvSpPr>
      <xdr:spPr bwMode="auto">
        <a:xfrm>
          <a:off x="285750" y="114300"/>
          <a:ext cx="685800" cy="161925"/>
        </a:xfrm>
        <a:prstGeom prst="rect">
          <a:avLst/>
        </a:prstGeom>
        <a:solidFill>
          <a:srgbClr val="0000FF"/>
        </a:solidFill>
        <a:ln w="9525">
          <a:solidFill>
            <a:srgbClr val="FFFFFF"/>
          </a:solidFill>
          <a:miter lim="800000"/>
          <a:headEnd/>
          <a:tailEnd/>
        </a:ln>
      </xdr:spPr>
      <xdr:txBody>
        <a:bodyPr vertOverflow="clip" wrap="square" lIns="27432" tIns="22860" rIns="27432" bIns="0" anchor="t" upright="1"/>
        <a:lstStyle/>
        <a:p>
          <a:pPr algn="ctr" rtl="0">
            <a:defRPr sz="1000"/>
          </a:pPr>
          <a:r>
            <a:rPr lang="en-US" sz="1000" b="0" i="0" strike="noStrike">
              <a:solidFill>
                <a:srgbClr val="FFFFFF"/>
              </a:solidFill>
              <a:latin typeface="Arial"/>
              <a:cs typeface="Arial"/>
            </a:rPr>
            <a:t>TABLERO</a:t>
          </a:r>
        </a:p>
      </xdr:txBody>
    </xdr:sp>
    <xdr:clientData/>
  </xdr:twoCellAnchor>
  <xdr:twoCellAnchor>
    <xdr:from>
      <xdr:col>2</xdr:col>
      <xdr:colOff>209550</xdr:colOff>
      <xdr:row>11</xdr:row>
      <xdr:rowOff>9525</xdr:rowOff>
    </xdr:from>
    <xdr:to>
      <xdr:col>8</xdr:col>
      <xdr:colOff>971550</xdr:colOff>
      <xdr:row>35</xdr:row>
      <xdr:rowOff>76200</xdr:rowOff>
    </xdr:to>
    <xdr:graphicFrame macro="">
      <xdr:nvGraphicFramePr>
        <xdr:cNvPr id="3331956" name="Chart 3">
          <a:extLst>
            <a:ext uri="{FF2B5EF4-FFF2-40B4-BE49-F238E27FC236}">
              <a16:creationId xmlns:a16="http://schemas.microsoft.com/office/drawing/2014/main" id="{00000000-0008-0000-0F00-000074D732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8</xdr:col>
      <xdr:colOff>866775</xdr:colOff>
      <xdr:row>13</xdr:row>
      <xdr:rowOff>104775</xdr:rowOff>
    </xdr:from>
    <xdr:to>
      <xdr:col>9</xdr:col>
      <xdr:colOff>1143000</xdr:colOff>
      <xdr:row>35</xdr:row>
      <xdr:rowOff>28575</xdr:rowOff>
    </xdr:to>
    <xdr:graphicFrame macro="">
      <xdr:nvGraphicFramePr>
        <xdr:cNvPr id="3331957" name="Chart 4">
          <a:extLst>
            <a:ext uri="{FF2B5EF4-FFF2-40B4-BE49-F238E27FC236}">
              <a16:creationId xmlns:a16="http://schemas.microsoft.com/office/drawing/2014/main" id="{00000000-0008-0000-0F00-000075D732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wsDr>
</file>

<file path=xl/drawings/drawing16.xml><?xml version="1.0" encoding="utf-8"?>
<xdr:wsDr xmlns:xdr="http://schemas.openxmlformats.org/drawingml/2006/spreadsheetDrawing" xmlns:a="http://schemas.openxmlformats.org/drawingml/2006/main">
  <xdr:twoCellAnchor>
    <xdr:from>
      <xdr:col>1</xdr:col>
      <xdr:colOff>38100</xdr:colOff>
      <xdr:row>0</xdr:row>
      <xdr:rowOff>114300</xdr:rowOff>
    </xdr:from>
    <xdr:to>
      <xdr:col>2</xdr:col>
      <xdr:colOff>472344</xdr:colOff>
      <xdr:row>0</xdr:row>
      <xdr:rowOff>276225</xdr:rowOff>
    </xdr:to>
    <xdr:sp macro="" textlink="">
      <xdr:nvSpPr>
        <xdr:cNvPr id="2" name="Rectangle 5">
          <a:hlinkClick xmlns:r="http://schemas.openxmlformats.org/officeDocument/2006/relationships" r:id="rId1"/>
          <a:extLst>
            <a:ext uri="{FF2B5EF4-FFF2-40B4-BE49-F238E27FC236}">
              <a16:creationId xmlns:a16="http://schemas.microsoft.com/office/drawing/2014/main" id="{00000000-0008-0000-1000-000002000000}"/>
            </a:ext>
          </a:extLst>
        </xdr:cNvPr>
        <xdr:cNvSpPr>
          <a:spLocks noChangeArrowheads="1"/>
        </xdr:cNvSpPr>
      </xdr:nvSpPr>
      <xdr:spPr bwMode="auto">
        <a:xfrm>
          <a:off x="285750" y="114300"/>
          <a:ext cx="685800" cy="161925"/>
        </a:xfrm>
        <a:prstGeom prst="rect">
          <a:avLst/>
        </a:prstGeom>
        <a:solidFill>
          <a:srgbClr val="0000FF"/>
        </a:solidFill>
        <a:ln w="9525">
          <a:solidFill>
            <a:srgbClr val="FFFFFF"/>
          </a:solidFill>
          <a:miter lim="800000"/>
          <a:headEnd/>
          <a:tailEnd/>
        </a:ln>
      </xdr:spPr>
      <xdr:txBody>
        <a:bodyPr vertOverflow="clip" wrap="square" lIns="27432" tIns="22860" rIns="27432" bIns="0" anchor="t" upright="1"/>
        <a:lstStyle/>
        <a:p>
          <a:pPr algn="ctr" rtl="0">
            <a:defRPr sz="1000"/>
          </a:pPr>
          <a:r>
            <a:rPr lang="en-US" sz="1000" b="0" i="0" strike="noStrike">
              <a:solidFill>
                <a:srgbClr val="FFFFFF"/>
              </a:solidFill>
              <a:latin typeface="Arial"/>
              <a:cs typeface="Arial"/>
            </a:rPr>
            <a:t>TABLERO</a:t>
          </a:r>
        </a:p>
      </xdr:txBody>
    </xdr:sp>
    <xdr:clientData/>
  </xdr:twoCellAnchor>
  <xdr:twoCellAnchor>
    <xdr:from>
      <xdr:col>2</xdr:col>
      <xdr:colOff>209550</xdr:colOff>
      <xdr:row>11</xdr:row>
      <xdr:rowOff>9525</xdr:rowOff>
    </xdr:from>
    <xdr:to>
      <xdr:col>8</xdr:col>
      <xdr:colOff>971550</xdr:colOff>
      <xdr:row>35</xdr:row>
      <xdr:rowOff>76200</xdr:rowOff>
    </xdr:to>
    <xdr:graphicFrame macro="">
      <xdr:nvGraphicFramePr>
        <xdr:cNvPr id="3335028" name="Chart 3">
          <a:extLst>
            <a:ext uri="{FF2B5EF4-FFF2-40B4-BE49-F238E27FC236}">
              <a16:creationId xmlns:a16="http://schemas.microsoft.com/office/drawing/2014/main" id="{00000000-0008-0000-1000-000074E332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8</xdr:col>
      <xdr:colOff>866775</xdr:colOff>
      <xdr:row>13</xdr:row>
      <xdr:rowOff>104775</xdr:rowOff>
    </xdr:from>
    <xdr:to>
      <xdr:col>9</xdr:col>
      <xdr:colOff>1143000</xdr:colOff>
      <xdr:row>35</xdr:row>
      <xdr:rowOff>28575</xdr:rowOff>
    </xdr:to>
    <xdr:graphicFrame macro="">
      <xdr:nvGraphicFramePr>
        <xdr:cNvPr id="3335029" name="Chart 4">
          <a:extLst>
            <a:ext uri="{FF2B5EF4-FFF2-40B4-BE49-F238E27FC236}">
              <a16:creationId xmlns:a16="http://schemas.microsoft.com/office/drawing/2014/main" id="{00000000-0008-0000-1000-000075E332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wsDr>
</file>

<file path=xl/drawings/drawing17.xml><?xml version="1.0" encoding="utf-8"?>
<xdr:wsDr xmlns:xdr="http://schemas.openxmlformats.org/drawingml/2006/spreadsheetDrawing" xmlns:a="http://schemas.openxmlformats.org/drawingml/2006/main">
  <xdr:twoCellAnchor>
    <xdr:from>
      <xdr:col>1</xdr:col>
      <xdr:colOff>38100</xdr:colOff>
      <xdr:row>0</xdr:row>
      <xdr:rowOff>114300</xdr:rowOff>
    </xdr:from>
    <xdr:to>
      <xdr:col>2</xdr:col>
      <xdr:colOff>472344</xdr:colOff>
      <xdr:row>0</xdr:row>
      <xdr:rowOff>276225</xdr:rowOff>
    </xdr:to>
    <xdr:sp macro="" textlink="">
      <xdr:nvSpPr>
        <xdr:cNvPr id="2" name="Rectangle 5">
          <a:hlinkClick xmlns:r="http://schemas.openxmlformats.org/officeDocument/2006/relationships" r:id="rId1"/>
          <a:extLst>
            <a:ext uri="{FF2B5EF4-FFF2-40B4-BE49-F238E27FC236}">
              <a16:creationId xmlns:a16="http://schemas.microsoft.com/office/drawing/2014/main" id="{00000000-0008-0000-1100-000002000000}"/>
            </a:ext>
          </a:extLst>
        </xdr:cNvPr>
        <xdr:cNvSpPr>
          <a:spLocks noChangeArrowheads="1"/>
        </xdr:cNvSpPr>
      </xdr:nvSpPr>
      <xdr:spPr bwMode="auto">
        <a:xfrm>
          <a:off x="285750" y="114300"/>
          <a:ext cx="685800" cy="161925"/>
        </a:xfrm>
        <a:prstGeom prst="rect">
          <a:avLst/>
        </a:prstGeom>
        <a:solidFill>
          <a:srgbClr val="0000FF"/>
        </a:solidFill>
        <a:ln w="9525">
          <a:solidFill>
            <a:srgbClr val="FFFFFF"/>
          </a:solidFill>
          <a:miter lim="800000"/>
          <a:headEnd/>
          <a:tailEnd/>
        </a:ln>
      </xdr:spPr>
      <xdr:txBody>
        <a:bodyPr vertOverflow="clip" wrap="square" lIns="27432" tIns="22860" rIns="27432" bIns="0" anchor="t" upright="1"/>
        <a:lstStyle/>
        <a:p>
          <a:pPr algn="ctr" rtl="0">
            <a:defRPr sz="1000"/>
          </a:pPr>
          <a:r>
            <a:rPr lang="en-US" sz="1000" b="0" i="0" strike="noStrike">
              <a:solidFill>
                <a:srgbClr val="FFFFFF"/>
              </a:solidFill>
              <a:latin typeface="Arial"/>
              <a:cs typeface="Arial"/>
            </a:rPr>
            <a:t>TABLERO</a:t>
          </a:r>
        </a:p>
      </xdr:txBody>
    </xdr:sp>
    <xdr:clientData/>
  </xdr:twoCellAnchor>
  <xdr:twoCellAnchor>
    <xdr:from>
      <xdr:col>2</xdr:col>
      <xdr:colOff>209550</xdr:colOff>
      <xdr:row>11</xdr:row>
      <xdr:rowOff>9525</xdr:rowOff>
    </xdr:from>
    <xdr:to>
      <xdr:col>8</xdr:col>
      <xdr:colOff>971550</xdr:colOff>
      <xdr:row>35</xdr:row>
      <xdr:rowOff>76200</xdr:rowOff>
    </xdr:to>
    <xdr:graphicFrame macro="">
      <xdr:nvGraphicFramePr>
        <xdr:cNvPr id="3338100" name="Chart 3">
          <a:extLst>
            <a:ext uri="{FF2B5EF4-FFF2-40B4-BE49-F238E27FC236}">
              <a16:creationId xmlns:a16="http://schemas.microsoft.com/office/drawing/2014/main" id="{00000000-0008-0000-1100-000074EF32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8</xdr:col>
      <xdr:colOff>866775</xdr:colOff>
      <xdr:row>13</xdr:row>
      <xdr:rowOff>104775</xdr:rowOff>
    </xdr:from>
    <xdr:to>
      <xdr:col>9</xdr:col>
      <xdr:colOff>1143000</xdr:colOff>
      <xdr:row>35</xdr:row>
      <xdr:rowOff>28575</xdr:rowOff>
    </xdr:to>
    <xdr:graphicFrame macro="">
      <xdr:nvGraphicFramePr>
        <xdr:cNvPr id="3338101" name="Chart 4">
          <a:extLst>
            <a:ext uri="{FF2B5EF4-FFF2-40B4-BE49-F238E27FC236}">
              <a16:creationId xmlns:a16="http://schemas.microsoft.com/office/drawing/2014/main" id="{00000000-0008-0000-1100-000075EF32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wsDr>
</file>

<file path=xl/drawings/drawing18.xml><?xml version="1.0" encoding="utf-8"?>
<xdr:wsDr xmlns:xdr="http://schemas.openxmlformats.org/drawingml/2006/spreadsheetDrawing" xmlns:a="http://schemas.openxmlformats.org/drawingml/2006/main">
  <xdr:twoCellAnchor>
    <xdr:from>
      <xdr:col>1</xdr:col>
      <xdr:colOff>38100</xdr:colOff>
      <xdr:row>0</xdr:row>
      <xdr:rowOff>114300</xdr:rowOff>
    </xdr:from>
    <xdr:to>
      <xdr:col>2</xdr:col>
      <xdr:colOff>472344</xdr:colOff>
      <xdr:row>0</xdr:row>
      <xdr:rowOff>276225</xdr:rowOff>
    </xdr:to>
    <xdr:sp macro="" textlink="">
      <xdr:nvSpPr>
        <xdr:cNvPr id="2" name="Rectangle 5">
          <a:hlinkClick xmlns:r="http://schemas.openxmlformats.org/officeDocument/2006/relationships" r:id="rId1"/>
          <a:extLst>
            <a:ext uri="{FF2B5EF4-FFF2-40B4-BE49-F238E27FC236}">
              <a16:creationId xmlns:a16="http://schemas.microsoft.com/office/drawing/2014/main" id="{00000000-0008-0000-1200-000002000000}"/>
            </a:ext>
          </a:extLst>
        </xdr:cNvPr>
        <xdr:cNvSpPr>
          <a:spLocks noChangeArrowheads="1"/>
        </xdr:cNvSpPr>
      </xdr:nvSpPr>
      <xdr:spPr bwMode="auto">
        <a:xfrm>
          <a:off x="285750" y="114300"/>
          <a:ext cx="685800" cy="161925"/>
        </a:xfrm>
        <a:prstGeom prst="rect">
          <a:avLst/>
        </a:prstGeom>
        <a:solidFill>
          <a:srgbClr val="0000FF"/>
        </a:solidFill>
        <a:ln w="9525">
          <a:solidFill>
            <a:srgbClr val="FFFFFF"/>
          </a:solidFill>
          <a:miter lim="800000"/>
          <a:headEnd/>
          <a:tailEnd/>
        </a:ln>
      </xdr:spPr>
      <xdr:txBody>
        <a:bodyPr vertOverflow="clip" wrap="square" lIns="27432" tIns="22860" rIns="27432" bIns="0" anchor="t" upright="1"/>
        <a:lstStyle/>
        <a:p>
          <a:pPr algn="ctr" rtl="0">
            <a:defRPr sz="1000"/>
          </a:pPr>
          <a:r>
            <a:rPr lang="en-US" sz="1000" b="0" i="0" strike="noStrike">
              <a:solidFill>
                <a:srgbClr val="FFFFFF"/>
              </a:solidFill>
              <a:latin typeface="Arial"/>
              <a:cs typeface="Arial"/>
            </a:rPr>
            <a:t>TABLERO</a:t>
          </a:r>
        </a:p>
      </xdr:txBody>
    </xdr:sp>
    <xdr:clientData/>
  </xdr:twoCellAnchor>
  <xdr:twoCellAnchor>
    <xdr:from>
      <xdr:col>2</xdr:col>
      <xdr:colOff>209550</xdr:colOff>
      <xdr:row>11</xdr:row>
      <xdr:rowOff>9525</xdr:rowOff>
    </xdr:from>
    <xdr:to>
      <xdr:col>8</xdr:col>
      <xdr:colOff>971550</xdr:colOff>
      <xdr:row>35</xdr:row>
      <xdr:rowOff>76200</xdr:rowOff>
    </xdr:to>
    <xdr:graphicFrame macro="">
      <xdr:nvGraphicFramePr>
        <xdr:cNvPr id="3341172" name="Chart 3">
          <a:extLst>
            <a:ext uri="{FF2B5EF4-FFF2-40B4-BE49-F238E27FC236}">
              <a16:creationId xmlns:a16="http://schemas.microsoft.com/office/drawing/2014/main" id="{00000000-0008-0000-1200-000074FB32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8</xdr:col>
      <xdr:colOff>866775</xdr:colOff>
      <xdr:row>13</xdr:row>
      <xdr:rowOff>104775</xdr:rowOff>
    </xdr:from>
    <xdr:to>
      <xdr:col>9</xdr:col>
      <xdr:colOff>1143000</xdr:colOff>
      <xdr:row>35</xdr:row>
      <xdr:rowOff>28575</xdr:rowOff>
    </xdr:to>
    <xdr:graphicFrame macro="">
      <xdr:nvGraphicFramePr>
        <xdr:cNvPr id="3341173" name="Chart 4">
          <a:extLst>
            <a:ext uri="{FF2B5EF4-FFF2-40B4-BE49-F238E27FC236}">
              <a16:creationId xmlns:a16="http://schemas.microsoft.com/office/drawing/2014/main" id="{00000000-0008-0000-1200-000075FB32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wsDr>
</file>

<file path=xl/drawings/drawing19.xml><?xml version="1.0" encoding="utf-8"?>
<xdr:wsDr xmlns:xdr="http://schemas.openxmlformats.org/drawingml/2006/spreadsheetDrawing" xmlns:a="http://schemas.openxmlformats.org/drawingml/2006/main">
  <xdr:twoCellAnchor>
    <xdr:from>
      <xdr:col>1</xdr:col>
      <xdr:colOff>38100</xdr:colOff>
      <xdr:row>0</xdr:row>
      <xdr:rowOff>114300</xdr:rowOff>
    </xdr:from>
    <xdr:to>
      <xdr:col>2</xdr:col>
      <xdr:colOff>472344</xdr:colOff>
      <xdr:row>0</xdr:row>
      <xdr:rowOff>276225</xdr:rowOff>
    </xdr:to>
    <xdr:sp macro="" textlink="">
      <xdr:nvSpPr>
        <xdr:cNvPr id="2" name="Rectangle 5">
          <a:hlinkClick xmlns:r="http://schemas.openxmlformats.org/officeDocument/2006/relationships" r:id="rId1"/>
          <a:extLst>
            <a:ext uri="{FF2B5EF4-FFF2-40B4-BE49-F238E27FC236}">
              <a16:creationId xmlns:a16="http://schemas.microsoft.com/office/drawing/2014/main" id="{00000000-0008-0000-1300-000002000000}"/>
            </a:ext>
          </a:extLst>
        </xdr:cNvPr>
        <xdr:cNvSpPr>
          <a:spLocks noChangeArrowheads="1"/>
        </xdr:cNvSpPr>
      </xdr:nvSpPr>
      <xdr:spPr bwMode="auto">
        <a:xfrm>
          <a:off x="285750" y="114300"/>
          <a:ext cx="685800" cy="161925"/>
        </a:xfrm>
        <a:prstGeom prst="rect">
          <a:avLst/>
        </a:prstGeom>
        <a:solidFill>
          <a:srgbClr val="0000FF"/>
        </a:solidFill>
        <a:ln w="9525">
          <a:solidFill>
            <a:srgbClr val="FFFFFF"/>
          </a:solidFill>
          <a:miter lim="800000"/>
          <a:headEnd/>
          <a:tailEnd/>
        </a:ln>
      </xdr:spPr>
      <xdr:txBody>
        <a:bodyPr vertOverflow="clip" wrap="square" lIns="27432" tIns="22860" rIns="27432" bIns="0" anchor="t" upright="1"/>
        <a:lstStyle/>
        <a:p>
          <a:pPr algn="ctr" rtl="0">
            <a:defRPr sz="1000"/>
          </a:pPr>
          <a:r>
            <a:rPr lang="en-US" sz="1000" b="0" i="0" strike="noStrike">
              <a:solidFill>
                <a:srgbClr val="FFFFFF"/>
              </a:solidFill>
              <a:latin typeface="Arial"/>
              <a:cs typeface="Arial"/>
            </a:rPr>
            <a:t>TABLERO</a:t>
          </a:r>
        </a:p>
      </xdr:txBody>
    </xdr:sp>
    <xdr:clientData/>
  </xdr:twoCellAnchor>
  <xdr:twoCellAnchor>
    <xdr:from>
      <xdr:col>2</xdr:col>
      <xdr:colOff>209550</xdr:colOff>
      <xdr:row>11</xdr:row>
      <xdr:rowOff>9525</xdr:rowOff>
    </xdr:from>
    <xdr:to>
      <xdr:col>8</xdr:col>
      <xdr:colOff>971550</xdr:colOff>
      <xdr:row>35</xdr:row>
      <xdr:rowOff>76200</xdr:rowOff>
    </xdr:to>
    <xdr:graphicFrame macro="">
      <xdr:nvGraphicFramePr>
        <xdr:cNvPr id="3344244" name="Chart 3">
          <a:extLst>
            <a:ext uri="{FF2B5EF4-FFF2-40B4-BE49-F238E27FC236}">
              <a16:creationId xmlns:a16="http://schemas.microsoft.com/office/drawing/2014/main" id="{00000000-0008-0000-1300-0000740733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8</xdr:col>
      <xdr:colOff>866775</xdr:colOff>
      <xdr:row>13</xdr:row>
      <xdr:rowOff>104775</xdr:rowOff>
    </xdr:from>
    <xdr:to>
      <xdr:col>9</xdr:col>
      <xdr:colOff>1143000</xdr:colOff>
      <xdr:row>35</xdr:row>
      <xdr:rowOff>28575</xdr:rowOff>
    </xdr:to>
    <xdr:graphicFrame macro="">
      <xdr:nvGraphicFramePr>
        <xdr:cNvPr id="3344245" name="Chart 4">
          <a:extLst>
            <a:ext uri="{FF2B5EF4-FFF2-40B4-BE49-F238E27FC236}">
              <a16:creationId xmlns:a16="http://schemas.microsoft.com/office/drawing/2014/main" id="{00000000-0008-0000-1300-0000750733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wsDr>
</file>

<file path=xl/drawings/drawing20.xml><?xml version="1.0" encoding="utf-8"?>
<xdr:wsDr xmlns:xdr="http://schemas.openxmlformats.org/drawingml/2006/spreadsheetDrawing" xmlns:a="http://schemas.openxmlformats.org/drawingml/2006/main">
  <xdr:twoCellAnchor>
    <xdr:from>
      <xdr:col>1</xdr:col>
      <xdr:colOff>38100</xdr:colOff>
      <xdr:row>0</xdr:row>
      <xdr:rowOff>114300</xdr:rowOff>
    </xdr:from>
    <xdr:to>
      <xdr:col>2</xdr:col>
      <xdr:colOff>472344</xdr:colOff>
      <xdr:row>0</xdr:row>
      <xdr:rowOff>276225</xdr:rowOff>
    </xdr:to>
    <xdr:sp macro="" textlink="">
      <xdr:nvSpPr>
        <xdr:cNvPr id="2" name="Rectangle 5">
          <a:hlinkClick xmlns:r="http://schemas.openxmlformats.org/officeDocument/2006/relationships" r:id="rId1"/>
          <a:extLst>
            <a:ext uri="{FF2B5EF4-FFF2-40B4-BE49-F238E27FC236}">
              <a16:creationId xmlns:a16="http://schemas.microsoft.com/office/drawing/2014/main" id="{00000000-0008-0000-1400-000002000000}"/>
            </a:ext>
          </a:extLst>
        </xdr:cNvPr>
        <xdr:cNvSpPr>
          <a:spLocks noChangeArrowheads="1"/>
        </xdr:cNvSpPr>
      </xdr:nvSpPr>
      <xdr:spPr bwMode="auto">
        <a:xfrm>
          <a:off x="285750" y="114300"/>
          <a:ext cx="685800" cy="161925"/>
        </a:xfrm>
        <a:prstGeom prst="rect">
          <a:avLst/>
        </a:prstGeom>
        <a:solidFill>
          <a:srgbClr val="0000FF"/>
        </a:solidFill>
        <a:ln w="9525">
          <a:solidFill>
            <a:srgbClr val="FFFFFF"/>
          </a:solidFill>
          <a:miter lim="800000"/>
          <a:headEnd/>
          <a:tailEnd/>
        </a:ln>
      </xdr:spPr>
      <xdr:txBody>
        <a:bodyPr vertOverflow="clip" wrap="square" lIns="27432" tIns="22860" rIns="27432" bIns="0" anchor="t" upright="1"/>
        <a:lstStyle/>
        <a:p>
          <a:pPr algn="ctr" rtl="0">
            <a:defRPr sz="1000"/>
          </a:pPr>
          <a:r>
            <a:rPr lang="en-US" sz="1000" b="0" i="0" strike="noStrike">
              <a:solidFill>
                <a:srgbClr val="FFFFFF"/>
              </a:solidFill>
              <a:latin typeface="Arial"/>
              <a:cs typeface="Arial"/>
            </a:rPr>
            <a:t>TABLERO</a:t>
          </a:r>
        </a:p>
      </xdr:txBody>
    </xdr:sp>
    <xdr:clientData/>
  </xdr:twoCellAnchor>
  <xdr:twoCellAnchor>
    <xdr:from>
      <xdr:col>2</xdr:col>
      <xdr:colOff>209550</xdr:colOff>
      <xdr:row>11</xdr:row>
      <xdr:rowOff>9525</xdr:rowOff>
    </xdr:from>
    <xdr:to>
      <xdr:col>8</xdr:col>
      <xdr:colOff>971550</xdr:colOff>
      <xdr:row>35</xdr:row>
      <xdr:rowOff>76200</xdr:rowOff>
    </xdr:to>
    <xdr:graphicFrame macro="">
      <xdr:nvGraphicFramePr>
        <xdr:cNvPr id="3347316" name="Chart 3">
          <a:extLst>
            <a:ext uri="{FF2B5EF4-FFF2-40B4-BE49-F238E27FC236}">
              <a16:creationId xmlns:a16="http://schemas.microsoft.com/office/drawing/2014/main" id="{00000000-0008-0000-1400-0000741333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8</xdr:col>
      <xdr:colOff>866775</xdr:colOff>
      <xdr:row>13</xdr:row>
      <xdr:rowOff>104775</xdr:rowOff>
    </xdr:from>
    <xdr:to>
      <xdr:col>9</xdr:col>
      <xdr:colOff>1143000</xdr:colOff>
      <xdr:row>35</xdr:row>
      <xdr:rowOff>28575</xdr:rowOff>
    </xdr:to>
    <xdr:graphicFrame macro="">
      <xdr:nvGraphicFramePr>
        <xdr:cNvPr id="3347317" name="Chart 4">
          <a:extLst>
            <a:ext uri="{FF2B5EF4-FFF2-40B4-BE49-F238E27FC236}">
              <a16:creationId xmlns:a16="http://schemas.microsoft.com/office/drawing/2014/main" id="{00000000-0008-0000-1400-0000751333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wsDr>
</file>

<file path=xl/drawings/drawing21.xml><?xml version="1.0" encoding="utf-8"?>
<xdr:wsDr xmlns:xdr="http://schemas.openxmlformats.org/drawingml/2006/spreadsheetDrawing" xmlns:a="http://schemas.openxmlformats.org/drawingml/2006/main">
  <xdr:twoCellAnchor>
    <xdr:from>
      <xdr:col>1</xdr:col>
      <xdr:colOff>38100</xdr:colOff>
      <xdr:row>0</xdr:row>
      <xdr:rowOff>114300</xdr:rowOff>
    </xdr:from>
    <xdr:to>
      <xdr:col>2</xdr:col>
      <xdr:colOff>472344</xdr:colOff>
      <xdr:row>0</xdr:row>
      <xdr:rowOff>276225</xdr:rowOff>
    </xdr:to>
    <xdr:sp macro="" textlink="">
      <xdr:nvSpPr>
        <xdr:cNvPr id="2" name="Rectangle 5">
          <a:hlinkClick xmlns:r="http://schemas.openxmlformats.org/officeDocument/2006/relationships" r:id="rId1"/>
          <a:extLst>
            <a:ext uri="{FF2B5EF4-FFF2-40B4-BE49-F238E27FC236}">
              <a16:creationId xmlns:a16="http://schemas.microsoft.com/office/drawing/2014/main" id="{00000000-0008-0000-1500-000002000000}"/>
            </a:ext>
          </a:extLst>
        </xdr:cNvPr>
        <xdr:cNvSpPr>
          <a:spLocks noChangeArrowheads="1"/>
        </xdr:cNvSpPr>
      </xdr:nvSpPr>
      <xdr:spPr bwMode="auto">
        <a:xfrm>
          <a:off x="285750" y="114300"/>
          <a:ext cx="685800" cy="161925"/>
        </a:xfrm>
        <a:prstGeom prst="rect">
          <a:avLst/>
        </a:prstGeom>
        <a:solidFill>
          <a:srgbClr val="0000FF"/>
        </a:solidFill>
        <a:ln w="9525">
          <a:solidFill>
            <a:srgbClr val="FFFFFF"/>
          </a:solidFill>
          <a:miter lim="800000"/>
          <a:headEnd/>
          <a:tailEnd/>
        </a:ln>
      </xdr:spPr>
      <xdr:txBody>
        <a:bodyPr vertOverflow="clip" wrap="square" lIns="27432" tIns="22860" rIns="27432" bIns="0" anchor="t" upright="1"/>
        <a:lstStyle/>
        <a:p>
          <a:pPr algn="ctr" rtl="0">
            <a:defRPr sz="1000"/>
          </a:pPr>
          <a:r>
            <a:rPr lang="en-US" sz="1000" b="0" i="0" strike="noStrike">
              <a:solidFill>
                <a:srgbClr val="FFFFFF"/>
              </a:solidFill>
              <a:latin typeface="Arial"/>
              <a:cs typeface="Arial"/>
            </a:rPr>
            <a:t>TABLERO</a:t>
          </a:r>
        </a:p>
      </xdr:txBody>
    </xdr:sp>
    <xdr:clientData/>
  </xdr:twoCellAnchor>
  <xdr:twoCellAnchor>
    <xdr:from>
      <xdr:col>2</xdr:col>
      <xdr:colOff>209550</xdr:colOff>
      <xdr:row>11</xdr:row>
      <xdr:rowOff>9525</xdr:rowOff>
    </xdr:from>
    <xdr:to>
      <xdr:col>8</xdr:col>
      <xdr:colOff>971550</xdr:colOff>
      <xdr:row>35</xdr:row>
      <xdr:rowOff>76200</xdr:rowOff>
    </xdr:to>
    <xdr:graphicFrame macro="">
      <xdr:nvGraphicFramePr>
        <xdr:cNvPr id="3350388" name="Chart 3">
          <a:extLst>
            <a:ext uri="{FF2B5EF4-FFF2-40B4-BE49-F238E27FC236}">
              <a16:creationId xmlns:a16="http://schemas.microsoft.com/office/drawing/2014/main" id="{00000000-0008-0000-1500-0000741F33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8</xdr:col>
      <xdr:colOff>866775</xdr:colOff>
      <xdr:row>13</xdr:row>
      <xdr:rowOff>104775</xdr:rowOff>
    </xdr:from>
    <xdr:to>
      <xdr:col>9</xdr:col>
      <xdr:colOff>1143000</xdr:colOff>
      <xdr:row>35</xdr:row>
      <xdr:rowOff>28575</xdr:rowOff>
    </xdr:to>
    <xdr:graphicFrame macro="">
      <xdr:nvGraphicFramePr>
        <xdr:cNvPr id="3350389" name="Chart 4">
          <a:extLst>
            <a:ext uri="{FF2B5EF4-FFF2-40B4-BE49-F238E27FC236}">
              <a16:creationId xmlns:a16="http://schemas.microsoft.com/office/drawing/2014/main" id="{00000000-0008-0000-1500-0000751F33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wsDr>
</file>

<file path=xl/drawings/drawing22.xml><?xml version="1.0" encoding="utf-8"?>
<xdr:wsDr xmlns:xdr="http://schemas.openxmlformats.org/drawingml/2006/spreadsheetDrawing" xmlns:a="http://schemas.openxmlformats.org/drawingml/2006/main">
  <xdr:twoCellAnchor>
    <xdr:from>
      <xdr:col>1</xdr:col>
      <xdr:colOff>38100</xdr:colOff>
      <xdr:row>0</xdr:row>
      <xdr:rowOff>114300</xdr:rowOff>
    </xdr:from>
    <xdr:to>
      <xdr:col>2</xdr:col>
      <xdr:colOff>472344</xdr:colOff>
      <xdr:row>0</xdr:row>
      <xdr:rowOff>276225</xdr:rowOff>
    </xdr:to>
    <xdr:sp macro="" textlink="">
      <xdr:nvSpPr>
        <xdr:cNvPr id="2" name="Rectangle 5">
          <a:hlinkClick xmlns:r="http://schemas.openxmlformats.org/officeDocument/2006/relationships" r:id="rId1"/>
          <a:extLst>
            <a:ext uri="{FF2B5EF4-FFF2-40B4-BE49-F238E27FC236}">
              <a16:creationId xmlns:a16="http://schemas.microsoft.com/office/drawing/2014/main" id="{00000000-0008-0000-1600-000002000000}"/>
            </a:ext>
          </a:extLst>
        </xdr:cNvPr>
        <xdr:cNvSpPr>
          <a:spLocks noChangeArrowheads="1"/>
        </xdr:cNvSpPr>
      </xdr:nvSpPr>
      <xdr:spPr bwMode="auto">
        <a:xfrm>
          <a:off x="285750" y="114300"/>
          <a:ext cx="685800" cy="161925"/>
        </a:xfrm>
        <a:prstGeom prst="rect">
          <a:avLst/>
        </a:prstGeom>
        <a:solidFill>
          <a:srgbClr val="0000FF"/>
        </a:solidFill>
        <a:ln w="9525">
          <a:solidFill>
            <a:srgbClr val="FFFFFF"/>
          </a:solidFill>
          <a:miter lim="800000"/>
          <a:headEnd/>
          <a:tailEnd/>
        </a:ln>
      </xdr:spPr>
      <xdr:txBody>
        <a:bodyPr vertOverflow="clip" wrap="square" lIns="27432" tIns="22860" rIns="27432" bIns="0" anchor="t" upright="1"/>
        <a:lstStyle/>
        <a:p>
          <a:pPr algn="ctr" rtl="0">
            <a:defRPr sz="1000"/>
          </a:pPr>
          <a:r>
            <a:rPr lang="en-US" sz="1000" b="0" i="0" strike="noStrike">
              <a:solidFill>
                <a:srgbClr val="FFFFFF"/>
              </a:solidFill>
              <a:latin typeface="Arial"/>
              <a:cs typeface="Arial"/>
            </a:rPr>
            <a:t>TABLERO</a:t>
          </a:r>
        </a:p>
      </xdr:txBody>
    </xdr:sp>
    <xdr:clientData/>
  </xdr:twoCellAnchor>
  <xdr:twoCellAnchor>
    <xdr:from>
      <xdr:col>2</xdr:col>
      <xdr:colOff>209550</xdr:colOff>
      <xdr:row>11</xdr:row>
      <xdr:rowOff>9525</xdr:rowOff>
    </xdr:from>
    <xdr:to>
      <xdr:col>8</xdr:col>
      <xdr:colOff>971550</xdr:colOff>
      <xdr:row>35</xdr:row>
      <xdr:rowOff>76200</xdr:rowOff>
    </xdr:to>
    <xdr:graphicFrame macro="">
      <xdr:nvGraphicFramePr>
        <xdr:cNvPr id="3353460" name="Chart 3">
          <a:extLst>
            <a:ext uri="{FF2B5EF4-FFF2-40B4-BE49-F238E27FC236}">
              <a16:creationId xmlns:a16="http://schemas.microsoft.com/office/drawing/2014/main" id="{00000000-0008-0000-1600-0000742B33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8</xdr:col>
      <xdr:colOff>866775</xdr:colOff>
      <xdr:row>13</xdr:row>
      <xdr:rowOff>104775</xdr:rowOff>
    </xdr:from>
    <xdr:to>
      <xdr:col>9</xdr:col>
      <xdr:colOff>1143000</xdr:colOff>
      <xdr:row>35</xdr:row>
      <xdr:rowOff>28575</xdr:rowOff>
    </xdr:to>
    <xdr:graphicFrame macro="">
      <xdr:nvGraphicFramePr>
        <xdr:cNvPr id="3353461" name="Chart 4">
          <a:extLst>
            <a:ext uri="{FF2B5EF4-FFF2-40B4-BE49-F238E27FC236}">
              <a16:creationId xmlns:a16="http://schemas.microsoft.com/office/drawing/2014/main" id="{00000000-0008-0000-1600-0000752B33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wsDr>
</file>

<file path=xl/drawings/drawing23.xml><?xml version="1.0" encoding="utf-8"?>
<xdr:wsDr xmlns:xdr="http://schemas.openxmlformats.org/drawingml/2006/spreadsheetDrawing" xmlns:a="http://schemas.openxmlformats.org/drawingml/2006/main">
  <xdr:twoCellAnchor>
    <xdr:from>
      <xdr:col>1</xdr:col>
      <xdr:colOff>38100</xdr:colOff>
      <xdr:row>0</xdr:row>
      <xdr:rowOff>114300</xdr:rowOff>
    </xdr:from>
    <xdr:to>
      <xdr:col>2</xdr:col>
      <xdr:colOff>472344</xdr:colOff>
      <xdr:row>0</xdr:row>
      <xdr:rowOff>276225</xdr:rowOff>
    </xdr:to>
    <xdr:sp macro="" textlink="">
      <xdr:nvSpPr>
        <xdr:cNvPr id="2" name="Rectangle 5">
          <a:hlinkClick xmlns:r="http://schemas.openxmlformats.org/officeDocument/2006/relationships" r:id="rId1"/>
          <a:extLst>
            <a:ext uri="{FF2B5EF4-FFF2-40B4-BE49-F238E27FC236}">
              <a16:creationId xmlns:a16="http://schemas.microsoft.com/office/drawing/2014/main" id="{00000000-0008-0000-1700-000002000000}"/>
            </a:ext>
          </a:extLst>
        </xdr:cNvPr>
        <xdr:cNvSpPr>
          <a:spLocks noChangeArrowheads="1"/>
        </xdr:cNvSpPr>
      </xdr:nvSpPr>
      <xdr:spPr bwMode="auto">
        <a:xfrm>
          <a:off x="285750" y="114300"/>
          <a:ext cx="685800" cy="161925"/>
        </a:xfrm>
        <a:prstGeom prst="rect">
          <a:avLst/>
        </a:prstGeom>
        <a:solidFill>
          <a:srgbClr val="0000FF"/>
        </a:solidFill>
        <a:ln w="9525">
          <a:solidFill>
            <a:srgbClr val="FFFFFF"/>
          </a:solidFill>
          <a:miter lim="800000"/>
          <a:headEnd/>
          <a:tailEnd/>
        </a:ln>
      </xdr:spPr>
      <xdr:txBody>
        <a:bodyPr vertOverflow="clip" wrap="square" lIns="27432" tIns="22860" rIns="27432" bIns="0" anchor="t" upright="1"/>
        <a:lstStyle/>
        <a:p>
          <a:pPr algn="ctr" rtl="0">
            <a:defRPr sz="1000"/>
          </a:pPr>
          <a:r>
            <a:rPr lang="en-US" sz="1000" b="0" i="0" strike="noStrike">
              <a:solidFill>
                <a:srgbClr val="FFFFFF"/>
              </a:solidFill>
              <a:latin typeface="Arial"/>
              <a:cs typeface="Arial"/>
            </a:rPr>
            <a:t>TABLERO</a:t>
          </a:r>
        </a:p>
      </xdr:txBody>
    </xdr:sp>
    <xdr:clientData/>
  </xdr:twoCellAnchor>
  <xdr:twoCellAnchor>
    <xdr:from>
      <xdr:col>2</xdr:col>
      <xdr:colOff>209550</xdr:colOff>
      <xdr:row>11</xdr:row>
      <xdr:rowOff>9525</xdr:rowOff>
    </xdr:from>
    <xdr:to>
      <xdr:col>8</xdr:col>
      <xdr:colOff>971550</xdr:colOff>
      <xdr:row>35</xdr:row>
      <xdr:rowOff>76200</xdr:rowOff>
    </xdr:to>
    <xdr:graphicFrame macro="">
      <xdr:nvGraphicFramePr>
        <xdr:cNvPr id="3356532" name="Chart 3">
          <a:extLst>
            <a:ext uri="{FF2B5EF4-FFF2-40B4-BE49-F238E27FC236}">
              <a16:creationId xmlns:a16="http://schemas.microsoft.com/office/drawing/2014/main" id="{00000000-0008-0000-1700-0000743733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8</xdr:col>
      <xdr:colOff>866775</xdr:colOff>
      <xdr:row>13</xdr:row>
      <xdr:rowOff>104775</xdr:rowOff>
    </xdr:from>
    <xdr:to>
      <xdr:col>9</xdr:col>
      <xdr:colOff>1143000</xdr:colOff>
      <xdr:row>35</xdr:row>
      <xdr:rowOff>28575</xdr:rowOff>
    </xdr:to>
    <xdr:graphicFrame macro="">
      <xdr:nvGraphicFramePr>
        <xdr:cNvPr id="3356533" name="Chart 4">
          <a:extLst>
            <a:ext uri="{FF2B5EF4-FFF2-40B4-BE49-F238E27FC236}">
              <a16:creationId xmlns:a16="http://schemas.microsoft.com/office/drawing/2014/main" id="{00000000-0008-0000-1700-0000753733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wsDr>
</file>

<file path=xl/drawings/drawing24.xml><?xml version="1.0" encoding="utf-8"?>
<xdr:wsDr xmlns:xdr="http://schemas.openxmlformats.org/drawingml/2006/spreadsheetDrawing" xmlns:a="http://schemas.openxmlformats.org/drawingml/2006/main">
  <xdr:twoCellAnchor>
    <xdr:from>
      <xdr:col>1</xdr:col>
      <xdr:colOff>38100</xdr:colOff>
      <xdr:row>0</xdr:row>
      <xdr:rowOff>114300</xdr:rowOff>
    </xdr:from>
    <xdr:to>
      <xdr:col>2</xdr:col>
      <xdr:colOff>472344</xdr:colOff>
      <xdr:row>0</xdr:row>
      <xdr:rowOff>276225</xdr:rowOff>
    </xdr:to>
    <xdr:sp macro="" textlink="">
      <xdr:nvSpPr>
        <xdr:cNvPr id="2" name="Rectangle 5">
          <a:hlinkClick xmlns:r="http://schemas.openxmlformats.org/officeDocument/2006/relationships" r:id="rId1"/>
          <a:extLst>
            <a:ext uri="{FF2B5EF4-FFF2-40B4-BE49-F238E27FC236}">
              <a16:creationId xmlns:a16="http://schemas.microsoft.com/office/drawing/2014/main" id="{00000000-0008-0000-1800-000002000000}"/>
            </a:ext>
          </a:extLst>
        </xdr:cNvPr>
        <xdr:cNvSpPr>
          <a:spLocks noChangeArrowheads="1"/>
        </xdr:cNvSpPr>
      </xdr:nvSpPr>
      <xdr:spPr bwMode="auto">
        <a:xfrm>
          <a:off x="285750" y="114300"/>
          <a:ext cx="685800" cy="161925"/>
        </a:xfrm>
        <a:prstGeom prst="rect">
          <a:avLst/>
        </a:prstGeom>
        <a:solidFill>
          <a:srgbClr val="0000FF"/>
        </a:solidFill>
        <a:ln w="9525">
          <a:solidFill>
            <a:srgbClr val="FFFFFF"/>
          </a:solidFill>
          <a:miter lim="800000"/>
          <a:headEnd/>
          <a:tailEnd/>
        </a:ln>
      </xdr:spPr>
      <xdr:txBody>
        <a:bodyPr vertOverflow="clip" wrap="square" lIns="27432" tIns="22860" rIns="27432" bIns="0" anchor="t" upright="1"/>
        <a:lstStyle/>
        <a:p>
          <a:pPr algn="ctr" rtl="0">
            <a:defRPr sz="1000"/>
          </a:pPr>
          <a:r>
            <a:rPr lang="en-US" sz="1000" b="0" i="0" strike="noStrike">
              <a:solidFill>
                <a:srgbClr val="FFFFFF"/>
              </a:solidFill>
              <a:latin typeface="Arial"/>
              <a:cs typeface="Arial"/>
            </a:rPr>
            <a:t>TABLERO</a:t>
          </a:r>
        </a:p>
      </xdr:txBody>
    </xdr:sp>
    <xdr:clientData/>
  </xdr:twoCellAnchor>
  <xdr:twoCellAnchor>
    <xdr:from>
      <xdr:col>2</xdr:col>
      <xdr:colOff>209550</xdr:colOff>
      <xdr:row>11</xdr:row>
      <xdr:rowOff>9525</xdr:rowOff>
    </xdr:from>
    <xdr:to>
      <xdr:col>8</xdr:col>
      <xdr:colOff>971550</xdr:colOff>
      <xdr:row>35</xdr:row>
      <xdr:rowOff>76200</xdr:rowOff>
    </xdr:to>
    <xdr:graphicFrame macro="">
      <xdr:nvGraphicFramePr>
        <xdr:cNvPr id="3359604" name="Chart 3">
          <a:extLst>
            <a:ext uri="{FF2B5EF4-FFF2-40B4-BE49-F238E27FC236}">
              <a16:creationId xmlns:a16="http://schemas.microsoft.com/office/drawing/2014/main" id="{00000000-0008-0000-1800-0000744333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8</xdr:col>
      <xdr:colOff>866775</xdr:colOff>
      <xdr:row>13</xdr:row>
      <xdr:rowOff>104775</xdr:rowOff>
    </xdr:from>
    <xdr:to>
      <xdr:col>9</xdr:col>
      <xdr:colOff>1143000</xdr:colOff>
      <xdr:row>35</xdr:row>
      <xdr:rowOff>28575</xdr:rowOff>
    </xdr:to>
    <xdr:graphicFrame macro="">
      <xdr:nvGraphicFramePr>
        <xdr:cNvPr id="3359605" name="Chart 4">
          <a:extLst>
            <a:ext uri="{FF2B5EF4-FFF2-40B4-BE49-F238E27FC236}">
              <a16:creationId xmlns:a16="http://schemas.microsoft.com/office/drawing/2014/main" id="{00000000-0008-0000-1800-0000754333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wsDr>
</file>

<file path=xl/drawings/drawing25.xml><?xml version="1.0" encoding="utf-8"?>
<xdr:wsDr xmlns:xdr="http://schemas.openxmlformats.org/drawingml/2006/spreadsheetDrawing" xmlns:a="http://schemas.openxmlformats.org/drawingml/2006/main">
  <xdr:twoCellAnchor>
    <xdr:from>
      <xdr:col>1</xdr:col>
      <xdr:colOff>38100</xdr:colOff>
      <xdr:row>0</xdr:row>
      <xdr:rowOff>114300</xdr:rowOff>
    </xdr:from>
    <xdr:to>
      <xdr:col>2</xdr:col>
      <xdr:colOff>472344</xdr:colOff>
      <xdr:row>0</xdr:row>
      <xdr:rowOff>276225</xdr:rowOff>
    </xdr:to>
    <xdr:sp macro="" textlink="">
      <xdr:nvSpPr>
        <xdr:cNvPr id="2" name="Rectangle 5">
          <a:hlinkClick xmlns:r="http://schemas.openxmlformats.org/officeDocument/2006/relationships" r:id="rId1"/>
          <a:extLst>
            <a:ext uri="{FF2B5EF4-FFF2-40B4-BE49-F238E27FC236}">
              <a16:creationId xmlns:a16="http://schemas.microsoft.com/office/drawing/2014/main" id="{00000000-0008-0000-1900-000002000000}"/>
            </a:ext>
          </a:extLst>
        </xdr:cNvPr>
        <xdr:cNvSpPr>
          <a:spLocks noChangeArrowheads="1"/>
        </xdr:cNvSpPr>
      </xdr:nvSpPr>
      <xdr:spPr bwMode="auto">
        <a:xfrm>
          <a:off x="285750" y="114300"/>
          <a:ext cx="685800" cy="161925"/>
        </a:xfrm>
        <a:prstGeom prst="rect">
          <a:avLst/>
        </a:prstGeom>
        <a:solidFill>
          <a:srgbClr val="0000FF"/>
        </a:solidFill>
        <a:ln w="9525">
          <a:solidFill>
            <a:srgbClr val="FFFFFF"/>
          </a:solidFill>
          <a:miter lim="800000"/>
          <a:headEnd/>
          <a:tailEnd/>
        </a:ln>
      </xdr:spPr>
      <xdr:txBody>
        <a:bodyPr vertOverflow="clip" wrap="square" lIns="27432" tIns="22860" rIns="27432" bIns="0" anchor="t" upright="1"/>
        <a:lstStyle/>
        <a:p>
          <a:pPr algn="ctr" rtl="0">
            <a:defRPr sz="1000"/>
          </a:pPr>
          <a:r>
            <a:rPr lang="en-US" sz="1000" b="0" i="0" strike="noStrike">
              <a:solidFill>
                <a:srgbClr val="FFFFFF"/>
              </a:solidFill>
              <a:latin typeface="Arial"/>
              <a:cs typeface="Arial"/>
            </a:rPr>
            <a:t>TABLERO</a:t>
          </a:r>
        </a:p>
      </xdr:txBody>
    </xdr:sp>
    <xdr:clientData/>
  </xdr:twoCellAnchor>
  <xdr:twoCellAnchor>
    <xdr:from>
      <xdr:col>2</xdr:col>
      <xdr:colOff>209550</xdr:colOff>
      <xdr:row>11</xdr:row>
      <xdr:rowOff>9525</xdr:rowOff>
    </xdr:from>
    <xdr:to>
      <xdr:col>8</xdr:col>
      <xdr:colOff>971550</xdr:colOff>
      <xdr:row>35</xdr:row>
      <xdr:rowOff>76200</xdr:rowOff>
    </xdr:to>
    <xdr:graphicFrame macro="">
      <xdr:nvGraphicFramePr>
        <xdr:cNvPr id="3362676" name="Chart 3">
          <a:extLst>
            <a:ext uri="{FF2B5EF4-FFF2-40B4-BE49-F238E27FC236}">
              <a16:creationId xmlns:a16="http://schemas.microsoft.com/office/drawing/2014/main" id="{00000000-0008-0000-1900-0000744F33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8</xdr:col>
      <xdr:colOff>866775</xdr:colOff>
      <xdr:row>13</xdr:row>
      <xdr:rowOff>104775</xdr:rowOff>
    </xdr:from>
    <xdr:to>
      <xdr:col>9</xdr:col>
      <xdr:colOff>1143000</xdr:colOff>
      <xdr:row>35</xdr:row>
      <xdr:rowOff>28575</xdr:rowOff>
    </xdr:to>
    <xdr:graphicFrame macro="">
      <xdr:nvGraphicFramePr>
        <xdr:cNvPr id="3362677" name="Chart 4">
          <a:extLst>
            <a:ext uri="{FF2B5EF4-FFF2-40B4-BE49-F238E27FC236}">
              <a16:creationId xmlns:a16="http://schemas.microsoft.com/office/drawing/2014/main" id="{00000000-0008-0000-1900-0000754F33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wsDr>
</file>

<file path=xl/drawings/drawing26.xml><?xml version="1.0" encoding="utf-8"?>
<xdr:wsDr xmlns:xdr="http://schemas.openxmlformats.org/drawingml/2006/spreadsheetDrawing" xmlns:a="http://schemas.openxmlformats.org/drawingml/2006/main">
  <xdr:twoCellAnchor>
    <xdr:from>
      <xdr:col>1</xdr:col>
      <xdr:colOff>38100</xdr:colOff>
      <xdr:row>0</xdr:row>
      <xdr:rowOff>114300</xdr:rowOff>
    </xdr:from>
    <xdr:to>
      <xdr:col>2</xdr:col>
      <xdr:colOff>472344</xdr:colOff>
      <xdr:row>0</xdr:row>
      <xdr:rowOff>276225</xdr:rowOff>
    </xdr:to>
    <xdr:sp macro="" textlink="">
      <xdr:nvSpPr>
        <xdr:cNvPr id="2" name="Rectangle 5">
          <a:hlinkClick xmlns:r="http://schemas.openxmlformats.org/officeDocument/2006/relationships" r:id="rId1"/>
          <a:extLst>
            <a:ext uri="{FF2B5EF4-FFF2-40B4-BE49-F238E27FC236}">
              <a16:creationId xmlns:a16="http://schemas.microsoft.com/office/drawing/2014/main" id="{00000000-0008-0000-1A00-000002000000}"/>
            </a:ext>
          </a:extLst>
        </xdr:cNvPr>
        <xdr:cNvSpPr>
          <a:spLocks noChangeArrowheads="1"/>
        </xdr:cNvSpPr>
      </xdr:nvSpPr>
      <xdr:spPr bwMode="auto">
        <a:xfrm>
          <a:off x="285750" y="114300"/>
          <a:ext cx="685800" cy="161925"/>
        </a:xfrm>
        <a:prstGeom prst="rect">
          <a:avLst/>
        </a:prstGeom>
        <a:solidFill>
          <a:srgbClr val="0000FF"/>
        </a:solidFill>
        <a:ln w="9525">
          <a:solidFill>
            <a:srgbClr val="FFFFFF"/>
          </a:solidFill>
          <a:miter lim="800000"/>
          <a:headEnd/>
          <a:tailEnd/>
        </a:ln>
      </xdr:spPr>
      <xdr:txBody>
        <a:bodyPr vertOverflow="clip" wrap="square" lIns="27432" tIns="22860" rIns="27432" bIns="0" anchor="t" upright="1"/>
        <a:lstStyle/>
        <a:p>
          <a:pPr algn="ctr" rtl="0">
            <a:defRPr sz="1000"/>
          </a:pPr>
          <a:r>
            <a:rPr lang="en-US" sz="1000" b="0" i="0" strike="noStrike">
              <a:solidFill>
                <a:srgbClr val="FFFFFF"/>
              </a:solidFill>
              <a:latin typeface="Arial"/>
              <a:cs typeface="Arial"/>
            </a:rPr>
            <a:t>TABLERO</a:t>
          </a:r>
        </a:p>
      </xdr:txBody>
    </xdr:sp>
    <xdr:clientData/>
  </xdr:twoCellAnchor>
  <xdr:twoCellAnchor>
    <xdr:from>
      <xdr:col>2</xdr:col>
      <xdr:colOff>209550</xdr:colOff>
      <xdr:row>11</xdr:row>
      <xdr:rowOff>9525</xdr:rowOff>
    </xdr:from>
    <xdr:to>
      <xdr:col>8</xdr:col>
      <xdr:colOff>971550</xdr:colOff>
      <xdr:row>35</xdr:row>
      <xdr:rowOff>76200</xdr:rowOff>
    </xdr:to>
    <xdr:graphicFrame macro="">
      <xdr:nvGraphicFramePr>
        <xdr:cNvPr id="3365748" name="Chart 3">
          <a:extLst>
            <a:ext uri="{FF2B5EF4-FFF2-40B4-BE49-F238E27FC236}">
              <a16:creationId xmlns:a16="http://schemas.microsoft.com/office/drawing/2014/main" id="{00000000-0008-0000-1A00-0000745B33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8</xdr:col>
      <xdr:colOff>866775</xdr:colOff>
      <xdr:row>13</xdr:row>
      <xdr:rowOff>104775</xdr:rowOff>
    </xdr:from>
    <xdr:to>
      <xdr:col>9</xdr:col>
      <xdr:colOff>1143000</xdr:colOff>
      <xdr:row>35</xdr:row>
      <xdr:rowOff>28575</xdr:rowOff>
    </xdr:to>
    <xdr:graphicFrame macro="">
      <xdr:nvGraphicFramePr>
        <xdr:cNvPr id="3365749" name="Chart 4">
          <a:extLst>
            <a:ext uri="{FF2B5EF4-FFF2-40B4-BE49-F238E27FC236}">
              <a16:creationId xmlns:a16="http://schemas.microsoft.com/office/drawing/2014/main" id="{00000000-0008-0000-1A00-0000755B33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wsDr>
</file>

<file path=xl/drawings/drawing27.xml><?xml version="1.0" encoding="utf-8"?>
<xdr:wsDr xmlns:xdr="http://schemas.openxmlformats.org/drawingml/2006/spreadsheetDrawing" xmlns:a="http://schemas.openxmlformats.org/drawingml/2006/main">
  <xdr:twoCellAnchor>
    <xdr:from>
      <xdr:col>1</xdr:col>
      <xdr:colOff>38100</xdr:colOff>
      <xdr:row>0</xdr:row>
      <xdr:rowOff>114300</xdr:rowOff>
    </xdr:from>
    <xdr:to>
      <xdr:col>2</xdr:col>
      <xdr:colOff>472344</xdr:colOff>
      <xdr:row>0</xdr:row>
      <xdr:rowOff>276225</xdr:rowOff>
    </xdr:to>
    <xdr:sp macro="" textlink="">
      <xdr:nvSpPr>
        <xdr:cNvPr id="2" name="Rectangle 5">
          <a:hlinkClick xmlns:r="http://schemas.openxmlformats.org/officeDocument/2006/relationships" r:id="rId1"/>
          <a:extLst>
            <a:ext uri="{FF2B5EF4-FFF2-40B4-BE49-F238E27FC236}">
              <a16:creationId xmlns:a16="http://schemas.microsoft.com/office/drawing/2014/main" id="{00000000-0008-0000-1B00-000002000000}"/>
            </a:ext>
          </a:extLst>
        </xdr:cNvPr>
        <xdr:cNvSpPr>
          <a:spLocks noChangeArrowheads="1"/>
        </xdr:cNvSpPr>
      </xdr:nvSpPr>
      <xdr:spPr bwMode="auto">
        <a:xfrm>
          <a:off x="285750" y="114300"/>
          <a:ext cx="685800" cy="161925"/>
        </a:xfrm>
        <a:prstGeom prst="rect">
          <a:avLst/>
        </a:prstGeom>
        <a:solidFill>
          <a:srgbClr val="0000FF"/>
        </a:solidFill>
        <a:ln w="9525">
          <a:solidFill>
            <a:srgbClr val="FFFFFF"/>
          </a:solidFill>
          <a:miter lim="800000"/>
          <a:headEnd/>
          <a:tailEnd/>
        </a:ln>
      </xdr:spPr>
      <xdr:txBody>
        <a:bodyPr vertOverflow="clip" wrap="square" lIns="27432" tIns="22860" rIns="27432" bIns="0" anchor="t" upright="1"/>
        <a:lstStyle/>
        <a:p>
          <a:pPr algn="ctr" rtl="0">
            <a:defRPr sz="1000"/>
          </a:pPr>
          <a:r>
            <a:rPr lang="en-US" sz="1000" b="0" i="0" strike="noStrike">
              <a:solidFill>
                <a:srgbClr val="FFFFFF"/>
              </a:solidFill>
              <a:latin typeface="Arial"/>
              <a:cs typeface="Arial"/>
            </a:rPr>
            <a:t>TABLERO</a:t>
          </a:r>
        </a:p>
      </xdr:txBody>
    </xdr:sp>
    <xdr:clientData/>
  </xdr:twoCellAnchor>
  <xdr:twoCellAnchor>
    <xdr:from>
      <xdr:col>2</xdr:col>
      <xdr:colOff>209550</xdr:colOff>
      <xdr:row>11</xdr:row>
      <xdr:rowOff>9525</xdr:rowOff>
    </xdr:from>
    <xdr:to>
      <xdr:col>8</xdr:col>
      <xdr:colOff>971550</xdr:colOff>
      <xdr:row>35</xdr:row>
      <xdr:rowOff>76200</xdr:rowOff>
    </xdr:to>
    <xdr:graphicFrame macro="">
      <xdr:nvGraphicFramePr>
        <xdr:cNvPr id="3368820" name="Chart 3">
          <a:extLst>
            <a:ext uri="{FF2B5EF4-FFF2-40B4-BE49-F238E27FC236}">
              <a16:creationId xmlns:a16="http://schemas.microsoft.com/office/drawing/2014/main" id="{00000000-0008-0000-1B00-0000746733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8</xdr:col>
      <xdr:colOff>866775</xdr:colOff>
      <xdr:row>13</xdr:row>
      <xdr:rowOff>104775</xdr:rowOff>
    </xdr:from>
    <xdr:to>
      <xdr:col>9</xdr:col>
      <xdr:colOff>1143000</xdr:colOff>
      <xdr:row>35</xdr:row>
      <xdr:rowOff>28575</xdr:rowOff>
    </xdr:to>
    <xdr:graphicFrame macro="">
      <xdr:nvGraphicFramePr>
        <xdr:cNvPr id="3368821" name="Chart 4">
          <a:extLst>
            <a:ext uri="{FF2B5EF4-FFF2-40B4-BE49-F238E27FC236}">
              <a16:creationId xmlns:a16="http://schemas.microsoft.com/office/drawing/2014/main" id="{00000000-0008-0000-1B00-0000756733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wsDr>
</file>

<file path=xl/drawings/drawing28.xml><?xml version="1.0" encoding="utf-8"?>
<xdr:wsDr xmlns:xdr="http://schemas.openxmlformats.org/drawingml/2006/spreadsheetDrawing" xmlns:a="http://schemas.openxmlformats.org/drawingml/2006/main">
  <xdr:twoCellAnchor>
    <xdr:from>
      <xdr:col>1</xdr:col>
      <xdr:colOff>38100</xdr:colOff>
      <xdr:row>0</xdr:row>
      <xdr:rowOff>114300</xdr:rowOff>
    </xdr:from>
    <xdr:to>
      <xdr:col>2</xdr:col>
      <xdr:colOff>472344</xdr:colOff>
      <xdr:row>0</xdr:row>
      <xdr:rowOff>276225</xdr:rowOff>
    </xdr:to>
    <xdr:sp macro="" textlink="">
      <xdr:nvSpPr>
        <xdr:cNvPr id="2" name="Rectangle 5">
          <a:hlinkClick xmlns:r="http://schemas.openxmlformats.org/officeDocument/2006/relationships" r:id="rId1"/>
          <a:extLst>
            <a:ext uri="{FF2B5EF4-FFF2-40B4-BE49-F238E27FC236}">
              <a16:creationId xmlns:a16="http://schemas.microsoft.com/office/drawing/2014/main" id="{00000000-0008-0000-1C00-000002000000}"/>
            </a:ext>
          </a:extLst>
        </xdr:cNvPr>
        <xdr:cNvSpPr>
          <a:spLocks noChangeArrowheads="1"/>
        </xdr:cNvSpPr>
      </xdr:nvSpPr>
      <xdr:spPr bwMode="auto">
        <a:xfrm>
          <a:off x="285750" y="114300"/>
          <a:ext cx="685800" cy="161925"/>
        </a:xfrm>
        <a:prstGeom prst="rect">
          <a:avLst/>
        </a:prstGeom>
        <a:solidFill>
          <a:srgbClr val="0000FF"/>
        </a:solidFill>
        <a:ln w="9525">
          <a:solidFill>
            <a:srgbClr val="FFFFFF"/>
          </a:solidFill>
          <a:miter lim="800000"/>
          <a:headEnd/>
          <a:tailEnd/>
        </a:ln>
      </xdr:spPr>
      <xdr:txBody>
        <a:bodyPr vertOverflow="clip" wrap="square" lIns="27432" tIns="22860" rIns="27432" bIns="0" anchor="t" upright="1"/>
        <a:lstStyle/>
        <a:p>
          <a:pPr algn="ctr" rtl="0">
            <a:defRPr sz="1000"/>
          </a:pPr>
          <a:r>
            <a:rPr lang="en-US" sz="1000" b="0" i="0" strike="noStrike">
              <a:solidFill>
                <a:srgbClr val="FFFFFF"/>
              </a:solidFill>
              <a:latin typeface="Arial"/>
              <a:cs typeface="Arial"/>
            </a:rPr>
            <a:t>TABLERO</a:t>
          </a:r>
        </a:p>
      </xdr:txBody>
    </xdr:sp>
    <xdr:clientData/>
  </xdr:twoCellAnchor>
  <xdr:twoCellAnchor>
    <xdr:from>
      <xdr:col>2</xdr:col>
      <xdr:colOff>209550</xdr:colOff>
      <xdr:row>11</xdr:row>
      <xdr:rowOff>9525</xdr:rowOff>
    </xdr:from>
    <xdr:to>
      <xdr:col>8</xdr:col>
      <xdr:colOff>971550</xdr:colOff>
      <xdr:row>35</xdr:row>
      <xdr:rowOff>76200</xdr:rowOff>
    </xdr:to>
    <xdr:graphicFrame macro="">
      <xdr:nvGraphicFramePr>
        <xdr:cNvPr id="3371892" name="Chart 3">
          <a:extLst>
            <a:ext uri="{FF2B5EF4-FFF2-40B4-BE49-F238E27FC236}">
              <a16:creationId xmlns:a16="http://schemas.microsoft.com/office/drawing/2014/main" id="{00000000-0008-0000-1C00-0000747333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8</xdr:col>
      <xdr:colOff>866775</xdr:colOff>
      <xdr:row>13</xdr:row>
      <xdr:rowOff>104775</xdr:rowOff>
    </xdr:from>
    <xdr:to>
      <xdr:col>9</xdr:col>
      <xdr:colOff>1143000</xdr:colOff>
      <xdr:row>35</xdr:row>
      <xdr:rowOff>28575</xdr:rowOff>
    </xdr:to>
    <xdr:graphicFrame macro="">
      <xdr:nvGraphicFramePr>
        <xdr:cNvPr id="3371893" name="Chart 4">
          <a:extLst>
            <a:ext uri="{FF2B5EF4-FFF2-40B4-BE49-F238E27FC236}">
              <a16:creationId xmlns:a16="http://schemas.microsoft.com/office/drawing/2014/main" id="{00000000-0008-0000-1C00-0000757333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wsDr>
</file>

<file path=xl/drawings/drawing29.xml><?xml version="1.0" encoding="utf-8"?>
<xdr:wsDr xmlns:xdr="http://schemas.openxmlformats.org/drawingml/2006/spreadsheetDrawing" xmlns:a="http://schemas.openxmlformats.org/drawingml/2006/main">
  <xdr:twoCellAnchor>
    <xdr:from>
      <xdr:col>1</xdr:col>
      <xdr:colOff>38100</xdr:colOff>
      <xdr:row>0</xdr:row>
      <xdr:rowOff>114300</xdr:rowOff>
    </xdr:from>
    <xdr:to>
      <xdr:col>2</xdr:col>
      <xdr:colOff>472344</xdr:colOff>
      <xdr:row>0</xdr:row>
      <xdr:rowOff>276225</xdr:rowOff>
    </xdr:to>
    <xdr:sp macro="" textlink="">
      <xdr:nvSpPr>
        <xdr:cNvPr id="2" name="Rectangle 5">
          <a:hlinkClick xmlns:r="http://schemas.openxmlformats.org/officeDocument/2006/relationships" r:id="rId1"/>
          <a:extLst>
            <a:ext uri="{FF2B5EF4-FFF2-40B4-BE49-F238E27FC236}">
              <a16:creationId xmlns:a16="http://schemas.microsoft.com/office/drawing/2014/main" id="{00000000-0008-0000-1D00-000002000000}"/>
            </a:ext>
          </a:extLst>
        </xdr:cNvPr>
        <xdr:cNvSpPr>
          <a:spLocks noChangeArrowheads="1"/>
        </xdr:cNvSpPr>
      </xdr:nvSpPr>
      <xdr:spPr bwMode="auto">
        <a:xfrm>
          <a:off x="285750" y="114300"/>
          <a:ext cx="685800" cy="161925"/>
        </a:xfrm>
        <a:prstGeom prst="rect">
          <a:avLst/>
        </a:prstGeom>
        <a:solidFill>
          <a:srgbClr val="0000FF"/>
        </a:solidFill>
        <a:ln w="9525">
          <a:solidFill>
            <a:srgbClr val="FFFFFF"/>
          </a:solidFill>
          <a:miter lim="800000"/>
          <a:headEnd/>
          <a:tailEnd/>
        </a:ln>
      </xdr:spPr>
      <xdr:txBody>
        <a:bodyPr vertOverflow="clip" wrap="square" lIns="27432" tIns="22860" rIns="27432" bIns="0" anchor="t" upright="1"/>
        <a:lstStyle/>
        <a:p>
          <a:pPr algn="ctr" rtl="0">
            <a:defRPr sz="1000"/>
          </a:pPr>
          <a:r>
            <a:rPr lang="en-US" sz="1000" b="0" i="0" strike="noStrike">
              <a:solidFill>
                <a:srgbClr val="FFFFFF"/>
              </a:solidFill>
              <a:latin typeface="Arial"/>
              <a:cs typeface="Arial"/>
            </a:rPr>
            <a:t>TABLERO</a:t>
          </a:r>
        </a:p>
      </xdr:txBody>
    </xdr:sp>
    <xdr:clientData/>
  </xdr:twoCellAnchor>
  <xdr:twoCellAnchor>
    <xdr:from>
      <xdr:col>2</xdr:col>
      <xdr:colOff>209550</xdr:colOff>
      <xdr:row>11</xdr:row>
      <xdr:rowOff>9525</xdr:rowOff>
    </xdr:from>
    <xdr:to>
      <xdr:col>8</xdr:col>
      <xdr:colOff>971550</xdr:colOff>
      <xdr:row>35</xdr:row>
      <xdr:rowOff>76200</xdr:rowOff>
    </xdr:to>
    <xdr:graphicFrame macro="">
      <xdr:nvGraphicFramePr>
        <xdr:cNvPr id="3297140" name="Chart 3">
          <a:extLst>
            <a:ext uri="{FF2B5EF4-FFF2-40B4-BE49-F238E27FC236}">
              <a16:creationId xmlns:a16="http://schemas.microsoft.com/office/drawing/2014/main" id="{00000000-0008-0000-1D00-0000744F32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8</xdr:col>
      <xdr:colOff>866775</xdr:colOff>
      <xdr:row>13</xdr:row>
      <xdr:rowOff>104775</xdr:rowOff>
    </xdr:from>
    <xdr:to>
      <xdr:col>9</xdr:col>
      <xdr:colOff>1143000</xdr:colOff>
      <xdr:row>35</xdr:row>
      <xdr:rowOff>28575</xdr:rowOff>
    </xdr:to>
    <xdr:graphicFrame macro="">
      <xdr:nvGraphicFramePr>
        <xdr:cNvPr id="3297141" name="Chart 4">
          <a:extLst>
            <a:ext uri="{FF2B5EF4-FFF2-40B4-BE49-F238E27FC236}">
              <a16:creationId xmlns:a16="http://schemas.microsoft.com/office/drawing/2014/main" id="{00000000-0008-0000-1D00-0000754F32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prstShdw prst="shdw17" dist="17961" dir="2700000">
            <a:srgbClr val="000000">
              <a:gamma/>
              <a:shade val="60000"/>
              <a:invGamma/>
            </a:srgbClr>
          </a:prstShdw>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prstShdw prst="shdw17" dist="17961" dir="2700000">
            <a:srgbClr val="000000">
              <a:gamma/>
              <a:shade val="60000"/>
              <a:invGamma/>
            </a:srgbClr>
          </a:prstShdw>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3.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6.bin"/><Relationship Id="rId2" Type="http://schemas.openxmlformats.org/officeDocument/2006/relationships/printerSettings" Target="../printerSettings/printerSettings5.bin"/><Relationship Id="rId1" Type="http://schemas.openxmlformats.org/officeDocument/2006/relationships/printerSettings" Target="../printerSettings/printerSettings4.bin"/><Relationship Id="rId6" Type="http://schemas.openxmlformats.org/officeDocument/2006/relationships/comments" Target="../comments1.xml"/><Relationship Id="rId5" Type="http://schemas.openxmlformats.org/officeDocument/2006/relationships/vmlDrawing" Target="../drawings/vmlDrawing1.vml"/><Relationship Id="rId4"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9.bin"/><Relationship Id="rId2" Type="http://schemas.openxmlformats.org/officeDocument/2006/relationships/printerSettings" Target="../printerSettings/printerSettings8.bin"/><Relationship Id="rId1" Type="http://schemas.openxmlformats.org/officeDocument/2006/relationships/printerSettings" Target="../printerSettings/printerSettings7.bin"/><Relationship Id="rId4"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3" Type="http://schemas.openxmlformats.org/officeDocument/2006/relationships/printerSettings" Target="../printerSettings/printerSettings12.bin"/><Relationship Id="rId2" Type="http://schemas.openxmlformats.org/officeDocument/2006/relationships/printerSettings" Target="../printerSettings/printerSettings11.bin"/><Relationship Id="rId1" Type="http://schemas.openxmlformats.org/officeDocument/2006/relationships/printerSettings" Target="../printerSettings/printerSettings10.bin"/><Relationship Id="rId4" Type="http://schemas.openxmlformats.org/officeDocument/2006/relationships/drawing" Target="../drawings/drawing3.xml"/></Relationships>
</file>

<file path=xl/worksheets/_rels/sheet5.xml.rels><?xml version="1.0" encoding="UTF-8" standalone="yes"?>
<Relationships xmlns="http://schemas.openxmlformats.org/package/2006/relationships"><Relationship Id="rId3" Type="http://schemas.openxmlformats.org/officeDocument/2006/relationships/printerSettings" Target="../printerSettings/printerSettings15.bin"/><Relationship Id="rId2" Type="http://schemas.openxmlformats.org/officeDocument/2006/relationships/printerSettings" Target="../printerSettings/printerSettings14.bin"/><Relationship Id="rId1" Type="http://schemas.openxmlformats.org/officeDocument/2006/relationships/printerSettings" Target="../printerSettings/printerSettings13.bin"/><Relationship Id="rId4" Type="http://schemas.openxmlformats.org/officeDocument/2006/relationships/drawing" Target="../drawings/drawing4.xml"/></Relationships>
</file>

<file path=xl/worksheets/_rels/sheet6.xml.rels><?xml version="1.0" encoding="UTF-8" standalone="yes"?>
<Relationships xmlns="http://schemas.openxmlformats.org/package/2006/relationships"><Relationship Id="rId3" Type="http://schemas.openxmlformats.org/officeDocument/2006/relationships/printerSettings" Target="../printerSettings/printerSettings18.bin"/><Relationship Id="rId2" Type="http://schemas.openxmlformats.org/officeDocument/2006/relationships/printerSettings" Target="../printerSettings/printerSettings17.bin"/><Relationship Id="rId1" Type="http://schemas.openxmlformats.org/officeDocument/2006/relationships/printerSettings" Target="../printerSettings/printerSettings16.bin"/><Relationship Id="rId4" Type="http://schemas.openxmlformats.org/officeDocument/2006/relationships/drawing" Target="../drawings/drawing5.xml"/></Relationships>
</file>

<file path=xl/worksheets/_rels/sheet7.xml.rels><?xml version="1.0" encoding="UTF-8" standalone="yes"?>
<Relationships xmlns="http://schemas.openxmlformats.org/package/2006/relationships"><Relationship Id="rId3" Type="http://schemas.openxmlformats.org/officeDocument/2006/relationships/printerSettings" Target="../printerSettings/printerSettings21.bin"/><Relationship Id="rId2" Type="http://schemas.openxmlformats.org/officeDocument/2006/relationships/printerSettings" Target="../printerSettings/printerSettings20.bin"/><Relationship Id="rId1" Type="http://schemas.openxmlformats.org/officeDocument/2006/relationships/printerSettings" Target="../printerSettings/printerSettings19.bin"/><Relationship Id="rId4" Type="http://schemas.openxmlformats.org/officeDocument/2006/relationships/drawing" Target="../drawings/drawing6.xml"/></Relationships>
</file>

<file path=xl/worksheets/_rels/sheet8.xml.rels><?xml version="1.0" encoding="UTF-8" standalone="yes"?>
<Relationships xmlns="http://schemas.openxmlformats.org/package/2006/relationships"><Relationship Id="rId3" Type="http://schemas.openxmlformats.org/officeDocument/2006/relationships/printerSettings" Target="../printerSettings/printerSettings24.bin"/><Relationship Id="rId2" Type="http://schemas.openxmlformats.org/officeDocument/2006/relationships/printerSettings" Target="../printerSettings/printerSettings23.bin"/><Relationship Id="rId1" Type="http://schemas.openxmlformats.org/officeDocument/2006/relationships/printerSettings" Target="../printerSettings/printerSettings22.bin"/><Relationship Id="rId4" Type="http://schemas.openxmlformats.org/officeDocument/2006/relationships/drawing" Target="../drawings/drawing7.xml"/></Relationships>
</file>

<file path=xl/worksheets/_rels/sheet9.xml.rels><?xml version="1.0" encoding="UTF-8" standalone="yes"?>
<Relationships xmlns="http://schemas.openxmlformats.org/package/2006/relationships"><Relationship Id="rId3" Type="http://schemas.openxmlformats.org/officeDocument/2006/relationships/printerSettings" Target="../printerSettings/printerSettings27.bin"/><Relationship Id="rId2" Type="http://schemas.openxmlformats.org/officeDocument/2006/relationships/printerSettings" Target="../printerSettings/printerSettings26.bin"/><Relationship Id="rId1" Type="http://schemas.openxmlformats.org/officeDocument/2006/relationships/printerSettings" Target="../printerSettings/printerSettings25.bin"/><Relationship Id="rId4" Type="http://schemas.openxmlformats.org/officeDocument/2006/relationships/drawing" Target="../drawings/drawing8.xml"/></Relationships>
</file>

<file path=xl/worksheets/_rels/sheet10.xml.rels><?xml version="1.0" encoding="UTF-8" standalone="yes"?>
<Relationships xmlns="http://schemas.openxmlformats.org/package/2006/relationships"><Relationship Id="rId3" Type="http://schemas.openxmlformats.org/officeDocument/2006/relationships/printerSettings" Target="../printerSettings/printerSettings30.bin"/><Relationship Id="rId2" Type="http://schemas.openxmlformats.org/officeDocument/2006/relationships/printerSettings" Target="../printerSettings/printerSettings29.bin"/><Relationship Id="rId1" Type="http://schemas.openxmlformats.org/officeDocument/2006/relationships/printerSettings" Target="../printerSettings/printerSettings28.bin"/><Relationship Id="rId4" Type="http://schemas.openxmlformats.org/officeDocument/2006/relationships/drawing" Target="../drawings/drawing9.xml"/></Relationships>
</file>

<file path=xl/worksheets/_rels/sheet11.xml.rels><?xml version="1.0" encoding="UTF-8" standalone="yes"?>
<Relationships xmlns="http://schemas.openxmlformats.org/package/2006/relationships"><Relationship Id="rId3" Type="http://schemas.openxmlformats.org/officeDocument/2006/relationships/printerSettings" Target="../printerSettings/printerSettings33.bin"/><Relationship Id="rId2" Type="http://schemas.openxmlformats.org/officeDocument/2006/relationships/printerSettings" Target="../printerSettings/printerSettings32.bin"/><Relationship Id="rId1" Type="http://schemas.openxmlformats.org/officeDocument/2006/relationships/printerSettings" Target="../printerSettings/printerSettings31.bin"/><Relationship Id="rId4" Type="http://schemas.openxmlformats.org/officeDocument/2006/relationships/drawing" Target="../drawings/drawing10.xml"/></Relationships>
</file>

<file path=xl/worksheets/_rels/sheet12.xml.rels><?xml version="1.0" encoding="UTF-8" standalone="yes"?>
<Relationships xmlns="http://schemas.openxmlformats.org/package/2006/relationships"><Relationship Id="rId3" Type="http://schemas.openxmlformats.org/officeDocument/2006/relationships/printerSettings" Target="../printerSettings/printerSettings36.bin"/><Relationship Id="rId2" Type="http://schemas.openxmlformats.org/officeDocument/2006/relationships/printerSettings" Target="../printerSettings/printerSettings35.bin"/><Relationship Id="rId1" Type="http://schemas.openxmlformats.org/officeDocument/2006/relationships/printerSettings" Target="../printerSettings/printerSettings34.bin"/><Relationship Id="rId4" Type="http://schemas.openxmlformats.org/officeDocument/2006/relationships/drawing" Target="../drawings/drawing11.xml"/></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37.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38.bin"/></Relationships>
</file>

<file path=xl/worksheets/_rels/sheet15.xml.rels><?xml version="1.0" encoding="UTF-8" standalone="yes"?>
<Relationships xmlns="http://schemas.openxmlformats.org/package/2006/relationships"><Relationship Id="rId3" Type="http://schemas.openxmlformats.org/officeDocument/2006/relationships/printerSettings" Target="../printerSettings/printerSettings41.bin"/><Relationship Id="rId2" Type="http://schemas.openxmlformats.org/officeDocument/2006/relationships/printerSettings" Target="../printerSettings/printerSettings40.bin"/><Relationship Id="rId1" Type="http://schemas.openxmlformats.org/officeDocument/2006/relationships/printerSettings" Target="../printerSettings/printerSettings39.bin"/><Relationship Id="rId4" Type="http://schemas.openxmlformats.org/officeDocument/2006/relationships/drawing" Target="../drawings/drawing14.xml"/></Relationships>
</file>

<file path=xl/worksheets/_rels/sheet16.xml.rels><?xml version="1.0" encoding="UTF-8" standalone="yes"?>
<Relationships xmlns="http://schemas.openxmlformats.org/package/2006/relationships"><Relationship Id="rId3" Type="http://schemas.openxmlformats.org/officeDocument/2006/relationships/printerSettings" Target="../printerSettings/printerSettings44.bin"/><Relationship Id="rId2" Type="http://schemas.openxmlformats.org/officeDocument/2006/relationships/printerSettings" Target="../printerSettings/printerSettings43.bin"/><Relationship Id="rId1" Type="http://schemas.openxmlformats.org/officeDocument/2006/relationships/printerSettings" Target="../printerSettings/printerSettings42.bin"/><Relationship Id="rId4" Type="http://schemas.openxmlformats.org/officeDocument/2006/relationships/drawing" Target="../drawings/drawing15.xml"/></Relationships>
</file>

<file path=xl/worksheets/_rels/sheet17.xml.rels><?xml version="1.0" encoding="UTF-8" standalone="yes"?>
<Relationships xmlns="http://schemas.openxmlformats.org/package/2006/relationships"><Relationship Id="rId3" Type="http://schemas.openxmlformats.org/officeDocument/2006/relationships/printerSettings" Target="../printerSettings/printerSettings47.bin"/><Relationship Id="rId2" Type="http://schemas.openxmlformats.org/officeDocument/2006/relationships/printerSettings" Target="../printerSettings/printerSettings46.bin"/><Relationship Id="rId1" Type="http://schemas.openxmlformats.org/officeDocument/2006/relationships/printerSettings" Target="../printerSettings/printerSettings45.bin"/><Relationship Id="rId4" Type="http://schemas.openxmlformats.org/officeDocument/2006/relationships/drawing" Target="../drawings/drawing16.xml"/></Relationships>
</file>

<file path=xl/worksheets/_rels/sheet18.xml.rels><?xml version="1.0" encoding="UTF-8" standalone="yes"?>
<Relationships xmlns="http://schemas.openxmlformats.org/package/2006/relationships"><Relationship Id="rId3" Type="http://schemas.openxmlformats.org/officeDocument/2006/relationships/printerSettings" Target="../printerSettings/printerSettings50.bin"/><Relationship Id="rId2" Type="http://schemas.openxmlformats.org/officeDocument/2006/relationships/printerSettings" Target="../printerSettings/printerSettings49.bin"/><Relationship Id="rId1" Type="http://schemas.openxmlformats.org/officeDocument/2006/relationships/printerSettings" Target="../printerSettings/printerSettings48.bin"/><Relationship Id="rId4" Type="http://schemas.openxmlformats.org/officeDocument/2006/relationships/drawing" Target="../drawings/drawing17.xml"/></Relationships>
</file>

<file path=xl/worksheets/_rels/sheet19.xml.rels><?xml version="1.0" encoding="UTF-8" standalone="yes"?>
<Relationships xmlns="http://schemas.openxmlformats.org/package/2006/relationships"><Relationship Id="rId3" Type="http://schemas.openxmlformats.org/officeDocument/2006/relationships/printerSettings" Target="../printerSettings/printerSettings53.bin"/><Relationship Id="rId2" Type="http://schemas.openxmlformats.org/officeDocument/2006/relationships/printerSettings" Target="../printerSettings/printerSettings52.bin"/><Relationship Id="rId1" Type="http://schemas.openxmlformats.org/officeDocument/2006/relationships/printerSettings" Target="../printerSettings/printerSettings51.bin"/><Relationship Id="rId4" Type="http://schemas.openxmlformats.org/officeDocument/2006/relationships/drawing" Target="../drawings/drawing18.xml"/></Relationships>
</file>

<file path=xl/worksheets/_rels/sheet20.xml.rels><?xml version="1.0" encoding="UTF-8" standalone="yes"?>
<Relationships xmlns="http://schemas.openxmlformats.org/package/2006/relationships"><Relationship Id="rId3" Type="http://schemas.openxmlformats.org/officeDocument/2006/relationships/printerSettings" Target="../printerSettings/printerSettings56.bin"/><Relationship Id="rId2" Type="http://schemas.openxmlformats.org/officeDocument/2006/relationships/printerSettings" Target="../printerSettings/printerSettings55.bin"/><Relationship Id="rId1" Type="http://schemas.openxmlformats.org/officeDocument/2006/relationships/printerSettings" Target="../printerSettings/printerSettings54.bin"/><Relationship Id="rId4" Type="http://schemas.openxmlformats.org/officeDocument/2006/relationships/drawing" Target="../drawings/drawing19.xml"/></Relationships>
</file>

<file path=xl/worksheets/_rels/sheet21.xml.rels><?xml version="1.0" encoding="UTF-8" standalone="yes"?>
<Relationships xmlns="http://schemas.openxmlformats.org/package/2006/relationships"><Relationship Id="rId3" Type="http://schemas.openxmlformats.org/officeDocument/2006/relationships/printerSettings" Target="../printerSettings/printerSettings59.bin"/><Relationship Id="rId2" Type="http://schemas.openxmlformats.org/officeDocument/2006/relationships/printerSettings" Target="../printerSettings/printerSettings58.bin"/><Relationship Id="rId1" Type="http://schemas.openxmlformats.org/officeDocument/2006/relationships/printerSettings" Target="../printerSettings/printerSettings57.bin"/><Relationship Id="rId4" Type="http://schemas.openxmlformats.org/officeDocument/2006/relationships/drawing" Target="../drawings/drawing20.xml"/></Relationships>
</file>

<file path=xl/worksheets/_rels/sheet22.xml.rels><?xml version="1.0" encoding="UTF-8" standalone="yes"?>
<Relationships xmlns="http://schemas.openxmlformats.org/package/2006/relationships"><Relationship Id="rId3" Type="http://schemas.openxmlformats.org/officeDocument/2006/relationships/printerSettings" Target="../printerSettings/printerSettings62.bin"/><Relationship Id="rId2" Type="http://schemas.openxmlformats.org/officeDocument/2006/relationships/printerSettings" Target="../printerSettings/printerSettings61.bin"/><Relationship Id="rId1" Type="http://schemas.openxmlformats.org/officeDocument/2006/relationships/printerSettings" Target="../printerSettings/printerSettings60.bin"/><Relationship Id="rId4" Type="http://schemas.openxmlformats.org/officeDocument/2006/relationships/drawing" Target="../drawings/drawing21.xml"/></Relationships>
</file>

<file path=xl/worksheets/_rels/sheet23.xml.rels><?xml version="1.0" encoding="UTF-8" standalone="yes"?>
<Relationships xmlns="http://schemas.openxmlformats.org/package/2006/relationships"><Relationship Id="rId3" Type="http://schemas.openxmlformats.org/officeDocument/2006/relationships/printerSettings" Target="../printerSettings/printerSettings65.bin"/><Relationship Id="rId2" Type="http://schemas.openxmlformats.org/officeDocument/2006/relationships/printerSettings" Target="../printerSettings/printerSettings64.bin"/><Relationship Id="rId1" Type="http://schemas.openxmlformats.org/officeDocument/2006/relationships/printerSettings" Target="../printerSettings/printerSettings63.bin"/><Relationship Id="rId4" Type="http://schemas.openxmlformats.org/officeDocument/2006/relationships/drawing" Target="../drawings/drawing22.xml"/></Relationships>
</file>

<file path=xl/worksheets/_rels/sheet24.xml.rels><?xml version="1.0" encoding="UTF-8" standalone="yes"?>
<Relationships xmlns="http://schemas.openxmlformats.org/package/2006/relationships"><Relationship Id="rId3" Type="http://schemas.openxmlformats.org/officeDocument/2006/relationships/printerSettings" Target="../printerSettings/printerSettings68.bin"/><Relationship Id="rId2" Type="http://schemas.openxmlformats.org/officeDocument/2006/relationships/printerSettings" Target="../printerSettings/printerSettings67.bin"/><Relationship Id="rId1" Type="http://schemas.openxmlformats.org/officeDocument/2006/relationships/printerSettings" Target="../printerSettings/printerSettings66.bin"/><Relationship Id="rId4" Type="http://schemas.openxmlformats.org/officeDocument/2006/relationships/drawing" Target="../drawings/drawing23.xml"/></Relationships>
</file>

<file path=xl/worksheets/_rels/sheet25.xml.rels><?xml version="1.0" encoding="UTF-8" standalone="yes"?>
<Relationships xmlns="http://schemas.openxmlformats.org/package/2006/relationships"><Relationship Id="rId3" Type="http://schemas.openxmlformats.org/officeDocument/2006/relationships/printerSettings" Target="../printerSettings/printerSettings71.bin"/><Relationship Id="rId2" Type="http://schemas.openxmlformats.org/officeDocument/2006/relationships/printerSettings" Target="../printerSettings/printerSettings70.bin"/><Relationship Id="rId1" Type="http://schemas.openxmlformats.org/officeDocument/2006/relationships/printerSettings" Target="../printerSettings/printerSettings69.bin"/><Relationship Id="rId4" Type="http://schemas.openxmlformats.org/officeDocument/2006/relationships/drawing" Target="../drawings/drawing24.xml"/></Relationships>
</file>

<file path=xl/worksheets/_rels/sheet26.xml.rels><?xml version="1.0" encoding="UTF-8" standalone="yes"?>
<Relationships xmlns="http://schemas.openxmlformats.org/package/2006/relationships"><Relationship Id="rId3" Type="http://schemas.openxmlformats.org/officeDocument/2006/relationships/printerSettings" Target="../printerSettings/printerSettings74.bin"/><Relationship Id="rId2" Type="http://schemas.openxmlformats.org/officeDocument/2006/relationships/printerSettings" Target="../printerSettings/printerSettings73.bin"/><Relationship Id="rId1" Type="http://schemas.openxmlformats.org/officeDocument/2006/relationships/printerSettings" Target="../printerSettings/printerSettings72.bin"/><Relationship Id="rId4" Type="http://schemas.openxmlformats.org/officeDocument/2006/relationships/drawing" Target="../drawings/drawing25.xml"/></Relationships>
</file>

<file path=xl/worksheets/_rels/sheet27.xml.rels><?xml version="1.0" encoding="UTF-8" standalone="yes"?>
<Relationships xmlns="http://schemas.openxmlformats.org/package/2006/relationships"><Relationship Id="rId3" Type="http://schemas.openxmlformats.org/officeDocument/2006/relationships/printerSettings" Target="../printerSettings/printerSettings77.bin"/><Relationship Id="rId2" Type="http://schemas.openxmlformats.org/officeDocument/2006/relationships/printerSettings" Target="../printerSettings/printerSettings76.bin"/><Relationship Id="rId1" Type="http://schemas.openxmlformats.org/officeDocument/2006/relationships/printerSettings" Target="../printerSettings/printerSettings75.bin"/><Relationship Id="rId4" Type="http://schemas.openxmlformats.org/officeDocument/2006/relationships/drawing" Target="../drawings/drawing26.xml"/></Relationships>
</file>

<file path=xl/worksheets/_rels/sheet28.xml.rels><?xml version="1.0" encoding="UTF-8" standalone="yes"?>
<Relationships xmlns="http://schemas.openxmlformats.org/package/2006/relationships"><Relationship Id="rId3" Type="http://schemas.openxmlformats.org/officeDocument/2006/relationships/printerSettings" Target="../printerSettings/printerSettings80.bin"/><Relationship Id="rId2" Type="http://schemas.openxmlformats.org/officeDocument/2006/relationships/printerSettings" Target="../printerSettings/printerSettings79.bin"/><Relationship Id="rId1" Type="http://schemas.openxmlformats.org/officeDocument/2006/relationships/printerSettings" Target="../printerSettings/printerSettings78.bin"/><Relationship Id="rId4" Type="http://schemas.openxmlformats.org/officeDocument/2006/relationships/drawing" Target="../drawings/drawing27.xml"/></Relationships>
</file>

<file path=xl/worksheets/_rels/sheet29.xml.rels><?xml version="1.0" encoding="UTF-8" standalone="yes"?>
<Relationships xmlns="http://schemas.openxmlformats.org/package/2006/relationships"><Relationship Id="rId3" Type="http://schemas.openxmlformats.org/officeDocument/2006/relationships/printerSettings" Target="../printerSettings/printerSettings83.bin"/><Relationship Id="rId2" Type="http://schemas.openxmlformats.org/officeDocument/2006/relationships/printerSettings" Target="../printerSettings/printerSettings82.bin"/><Relationship Id="rId1" Type="http://schemas.openxmlformats.org/officeDocument/2006/relationships/printerSettings" Target="../printerSettings/printerSettings81.bin"/><Relationship Id="rId4" Type="http://schemas.openxmlformats.org/officeDocument/2006/relationships/drawing" Target="../drawings/drawing28.xml"/></Relationships>
</file>

<file path=xl/worksheets/_rels/sheet30.xml.rels><?xml version="1.0" encoding="UTF-8" standalone="yes"?>
<Relationships xmlns="http://schemas.openxmlformats.org/package/2006/relationships"><Relationship Id="rId3" Type="http://schemas.openxmlformats.org/officeDocument/2006/relationships/printerSettings" Target="../printerSettings/printerSettings86.bin"/><Relationship Id="rId2" Type="http://schemas.openxmlformats.org/officeDocument/2006/relationships/printerSettings" Target="../printerSettings/printerSettings85.bin"/><Relationship Id="rId1" Type="http://schemas.openxmlformats.org/officeDocument/2006/relationships/printerSettings" Target="../printerSettings/printerSettings84.bin"/><Relationship Id="rId4" Type="http://schemas.openxmlformats.org/officeDocument/2006/relationships/drawing" Target="../drawings/drawing29.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Hoja15"/>
  <dimension ref="A2:I12"/>
  <sheetViews>
    <sheetView showGridLines="0" showRowColHeaders="0" showZeros="0" topLeftCell="A4" zoomScale="160" zoomScaleNormal="160" workbookViewId="0">
      <selection activeCell="C15" sqref="C15"/>
    </sheetView>
  </sheetViews>
  <sheetFormatPr baseColWidth="10" defaultColWidth="11.42578125" defaultRowHeight="13.5" x14ac:dyDescent="0.25"/>
  <cols>
    <col min="1" max="2" width="11.42578125" style="58"/>
    <col min="3" max="3" width="17.28515625" style="58" customWidth="1"/>
    <col min="4" max="16384" width="11.42578125" style="58"/>
  </cols>
  <sheetData>
    <row r="2" spans="1:9" ht="20.25" customHeight="1" x14ac:dyDescent="0.3">
      <c r="C2" s="165" t="s">
        <v>0</v>
      </c>
      <c r="D2" s="165"/>
      <c r="E2" s="165"/>
      <c r="F2" s="59"/>
      <c r="G2" s="59"/>
      <c r="H2" s="59"/>
      <c r="I2" s="59"/>
    </row>
    <row r="3" spans="1:9" x14ac:dyDescent="0.25">
      <c r="C3" s="74"/>
    </row>
    <row r="4" spans="1:9" ht="19.5" x14ac:dyDescent="0.25">
      <c r="C4" s="166"/>
      <c r="D4" s="166"/>
      <c r="E4" s="166"/>
    </row>
    <row r="7" spans="1:9" ht="57" customHeight="1" x14ac:dyDescent="0.25">
      <c r="A7" s="168" t="s">
        <v>1</v>
      </c>
      <c r="B7" s="168"/>
      <c r="C7" s="168"/>
      <c r="D7" s="168"/>
      <c r="E7" s="168"/>
      <c r="F7" s="168"/>
    </row>
    <row r="8" spans="1:9" ht="22.5" customHeight="1" x14ac:dyDescent="0.25">
      <c r="A8" s="167" t="s">
        <v>2</v>
      </c>
      <c r="B8" s="167"/>
      <c r="C8" s="167"/>
      <c r="D8" s="167"/>
      <c r="E8" s="167"/>
      <c r="F8" s="60"/>
    </row>
    <row r="9" spans="1:9" x14ac:dyDescent="0.25">
      <c r="A9" s="75"/>
      <c r="B9" s="75"/>
      <c r="C9" s="75"/>
    </row>
    <row r="10" spans="1:9" x14ac:dyDescent="0.25">
      <c r="A10" s="163" t="s">
        <v>3</v>
      </c>
      <c r="B10" s="163"/>
      <c r="C10" s="163"/>
      <c r="D10" s="163"/>
      <c r="E10" s="163"/>
    </row>
    <row r="11" spans="1:9" ht="14.25" x14ac:dyDescent="0.3">
      <c r="A11" s="164" t="s">
        <v>4</v>
      </c>
      <c r="B11" s="164"/>
      <c r="C11" s="164"/>
      <c r="D11" s="164"/>
      <c r="E11" s="164"/>
      <c r="F11" s="164"/>
    </row>
    <row r="12" spans="1:9" ht="14.25" x14ac:dyDescent="0.3">
      <c r="B12" s="164" t="s">
        <v>5</v>
      </c>
      <c r="C12" s="164"/>
      <c r="D12" s="164"/>
    </row>
  </sheetData>
  <sheetProtection selectLockedCells="1"/>
  <customSheetViews>
    <customSheetView guid="{1323FEC7-E0F1-491A-957A-348518A4E5E3}" scale="160" showGridLines="0" showRowCol="0" zeroValues="0" topLeftCell="A4">
      <selection activeCell="J11" sqref="J11"/>
      <pageMargins left="0" right="0" top="0" bottom="0" header="0" footer="0"/>
      <pageSetup orientation="portrait" horizontalDpi="300" verticalDpi="300" r:id="rId1"/>
      <headerFooter alignWithMargins="0"/>
    </customSheetView>
    <customSheetView guid="{EE364EE4-56E3-4291-80BF-1D5857C9F35B}" scale="160" showGridLines="0" showRowCol="0" zeroValues="0" topLeftCell="A4">
      <selection activeCell="J11" sqref="J11"/>
      <pageMargins left="0" right="0" top="0" bottom="0" header="0" footer="0"/>
      <pageSetup orientation="portrait" horizontalDpi="300" verticalDpi="300" r:id="rId2"/>
      <headerFooter alignWithMargins="0"/>
    </customSheetView>
  </customSheetViews>
  <mergeCells count="7">
    <mergeCell ref="A10:E10"/>
    <mergeCell ref="B12:D12"/>
    <mergeCell ref="C2:E2"/>
    <mergeCell ref="C4:E4"/>
    <mergeCell ref="A8:E8"/>
    <mergeCell ref="A11:F11"/>
    <mergeCell ref="A7:F7"/>
  </mergeCells>
  <phoneticPr fontId="39" type="noConversion"/>
  <dataValidations count="1">
    <dataValidation allowBlank="1" showErrorMessage="1" promptTitle="SIGI:" prompt=" Sistema de Información Gerencial Integrado" sqref="A7" xr:uid="{00000000-0002-0000-0000-000000000000}"/>
  </dataValidations>
  <pageMargins left="0.75" right="0.75" top="1" bottom="1" header="0" footer="0"/>
  <pageSetup orientation="portrait" horizontalDpi="300" verticalDpi="300" r:id="rId3"/>
  <headerFooter alignWithMargins="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Hoja10">
    <tabColor indexed="56"/>
  </sheetPr>
  <dimension ref="C1:T28"/>
  <sheetViews>
    <sheetView topLeftCell="D1" zoomScale="85" zoomScaleNormal="85" zoomScaleSheetLayoutView="85" workbookViewId="0">
      <selection activeCell="I7" sqref="I7"/>
    </sheetView>
  </sheetViews>
  <sheetFormatPr baseColWidth="10" defaultColWidth="11.42578125" defaultRowHeight="12.75" x14ac:dyDescent="0.2"/>
  <cols>
    <col min="1" max="2" width="3.28515625" style="14" customWidth="1"/>
    <col min="3" max="3" width="11.42578125" style="14"/>
    <col min="4" max="4" width="33.85546875" style="15" customWidth="1"/>
    <col min="5" max="5" width="22" style="15" customWidth="1"/>
    <col min="6" max="6" width="38.42578125" style="15" customWidth="1"/>
    <col min="7" max="7" width="18.42578125" style="15" bestFit="1" customWidth="1"/>
    <col min="8" max="8" width="25.85546875" style="14" customWidth="1"/>
    <col min="9" max="9" width="11.5703125" style="14" customWidth="1"/>
    <col min="10" max="10" width="12.42578125" style="68" customWidth="1"/>
    <col min="11" max="11" width="16.7109375" style="68" customWidth="1"/>
    <col min="12" max="12" width="15" style="14" customWidth="1"/>
    <col min="13" max="13" width="16.140625" style="14" customWidth="1"/>
    <col min="14" max="14" width="19.28515625" style="14" customWidth="1"/>
    <col min="15" max="15" width="2.85546875" style="14" customWidth="1"/>
    <col min="16" max="16" width="3" style="14" customWidth="1"/>
    <col min="17" max="16384" width="11.42578125" style="14"/>
  </cols>
  <sheetData>
    <row r="1" spans="3:20" x14ac:dyDescent="0.2">
      <c r="M1" s="171" t="s">
        <v>6</v>
      </c>
      <c r="N1" s="172"/>
    </row>
    <row r="2" spans="3:20" ht="28.5" customHeight="1" x14ac:dyDescent="0.2">
      <c r="D2" s="98"/>
      <c r="E2" s="98"/>
      <c r="F2" s="98"/>
      <c r="G2" s="98"/>
      <c r="M2" s="172"/>
      <c r="N2" s="172"/>
    </row>
    <row r="3" spans="3:20" ht="21" customHeight="1" x14ac:dyDescent="0.2">
      <c r="C3" s="170" t="s">
        <v>7</v>
      </c>
      <c r="D3" s="170"/>
      <c r="E3" s="170"/>
      <c r="F3" s="170"/>
      <c r="G3" s="170"/>
      <c r="H3" s="170"/>
      <c r="I3" s="170"/>
      <c r="J3" s="170"/>
      <c r="K3" s="170"/>
      <c r="L3" s="170"/>
      <c r="M3" s="170"/>
      <c r="N3" s="170"/>
    </row>
    <row r="4" spans="3:20" ht="15.75" customHeight="1" thickBot="1" x14ac:dyDescent="0.25">
      <c r="Q4" s="169"/>
      <c r="R4" s="169"/>
      <c r="S4" s="169"/>
      <c r="T4" s="169"/>
    </row>
    <row r="5" spans="3:20" s="16" customFormat="1" ht="26.25" thickBot="1" x14ac:dyDescent="0.25">
      <c r="C5" s="102" t="s">
        <v>8</v>
      </c>
      <c r="D5" s="102" t="s">
        <v>9</v>
      </c>
      <c r="E5" s="102" t="s">
        <v>10</v>
      </c>
      <c r="F5" s="102" t="s">
        <v>11</v>
      </c>
      <c r="G5" s="102" t="s">
        <v>12</v>
      </c>
      <c r="H5" s="102" t="s">
        <v>13</v>
      </c>
      <c r="I5" s="102" t="s">
        <v>14</v>
      </c>
      <c r="J5" s="103" t="s">
        <v>15</v>
      </c>
      <c r="K5" s="103" t="s">
        <v>16</v>
      </c>
      <c r="L5" s="102" t="s">
        <v>17</v>
      </c>
      <c r="M5" s="102" t="s">
        <v>18</v>
      </c>
      <c r="N5" s="102" t="s">
        <v>19</v>
      </c>
      <c r="O5" s="61"/>
      <c r="P5" s="61"/>
    </row>
    <row r="6" spans="3:20" ht="80.25" customHeight="1" x14ac:dyDescent="0.2">
      <c r="C6" s="104" t="s">
        <v>20</v>
      </c>
      <c r="D6" s="101" t="s">
        <v>21</v>
      </c>
      <c r="E6" s="101" t="s">
        <v>22</v>
      </c>
      <c r="F6" s="101" t="s">
        <v>23</v>
      </c>
      <c r="G6" s="105" t="s">
        <v>24</v>
      </c>
      <c r="H6" s="106" t="s">
        <v>25</v>
      </c>
      <c r="I6" s="106" t="s">
        <v>26</v>
      </c>
      <c r="J6" s="107">
        <v>5</v>
      </c>
      <c r="K6" s="108" t="s">
        <v>27</v>
      </c>
      <c r="L6" s="106" t="s">
        <v>28</v>
      </c>
      <c r="M6" s="106" t="s">
        <v>29</v>
      </c>
      <c r="N6" s="106" t="s">
        <v>30</v>
      </c>
    </row>
    <row r="7" spans="3:20" ht="54" customHeight="1" thickBot="1" x14ac:dyDescent="0.25">
      <c r="C7" s="104" t="s">
        <v>31</v>
      </c>
      <c r="D7" s="101" t="s">
        <v>32</v>
      </c>
      <c r="E7" s="101" t="s">
        <v>33</v>
      </c>
      <c r="F7" s="101" t="s">
        <v>34</v>
      </c>
      <c r="G7" s="105" t="s">
        <v>24</v>
      </c>
      <c r="H7" s="106" t="s">
        <v>35</v>
      </c>
      <c r="I7" s="106" t="s">
        <v>36</v>
      </c>
      <c r="J7" s="108">
        <v>1</v>
      </c>
      <c r="K7" s="109" t="s">
        <v>37</v>
      </c>
      <c r="L7" s="106" t="s">
        <v>28</v>
      </c>
      <c r="M7" s="106" t="s">
        <v>29</v>
      </c>
      <c r="N7" s="106" t="s">
        <v>30</v>
      </c>
    </row>
    <row r="8" spans="3:20" ht="51" customHeight="1" thickBot="1" x14ac:dyDescent="0.25">
      <c r="C8" s="104" t="s">
        <v>38</v>
      </c>
      <c r="D8" s="101" t="s">
        <v>39</v>
      </c>
      <c r="E8" s="101" t="s">
        <v>22</v>
      </c>
      <c r="F8" s="101" t="s">
        <v>40</v>
      </c>
      <c r="G8" s="105" t="s">
        <v>24</v>
      </c>
      <c r="H8" s="106" t="s">
        <v>41</v>
      </c>
      <c r="I8" s="106" t="s">
        <v>36</v>
      </c>
      <c r="J8" s="108">
        <v>1</v>
      </c>
      <c r="K8" s="108" t="s">
        <v>27</v>
      </c>
      <c r="L8" s="106" t="s">
        <v>42</v>
      </c>
      <c r="M8" s="106" t="s">
        <v>29</v>
      </c>
      <c r="N8" s="106" t="s">
        <v>43</v>
      </c>
    </row>
    <row r="9" spans="3:20" ht="61.5" customHeight="1" thickBot="1" x14ac:dyDescent="0.25">
      <c r="C9" s="104" t="s">
        <v>44</v>
      </c>
      <c r="D9" s="101" t="s">
        <v>45</v>
      </c>
      <c r="E9" s="101" t="s">
        <v>22</v>
      </c>
      <c r="F9" s="101" t="s">
        <v>46</v>
      </c>
      <c r="G9" s="105" t="s">
        <v>24</v>
      </c>
      <c r="H9" s="106" t="s">
        <v>47</v>
      </c>
      <c r="I9" s="106" t="s">
        <v>36</v>
      </c>
      <c r="J9" s="108">
        <v>1</v>
      </c>
      <c r="K9" s="108" t="s">
        <v>27</v>
      </c>
      <c r="L9" s="106" t="s">
        <v>42</v>
      </c>
      <c r="M9" s="106" t="s">
        <v>29</v>
      </c>
      <c r="N9" s="106" t="s">
        <v>43</v>
      </c>
    </row>
    <row r="10" spans="3:20" ht="49.5" customHeight="1" thickBot="1" x14ac:dyDescent="0.25">
      <c r="C10" s="104" t="s">
        <v>48</v>
      </c>
      <c r="D10" s="101" t="s">
        <v>49</v>
      </c>
      <c r="E10" s="101" t="s">
        <v>50</v>
      </c>
      <c r="F10" s="101" t="s">
        <v>51</v>
      </c>
      <c r="G10" s="105" t="s">
        <v>24</v>
      </c>
      <c r="H10" s="110" t="s">
        <v>52</v>
      </c>
      <c r="I10" s="106" t="s">
        <v>36</v>
      </c>
      <c r="J10" s="108">
        <v>1</v>
      </c>
      <c r="K10" s="111" t="s">
        <v>37</v>
      </c>
      <c r="L10" s="106" t="s">
        <v>28</v>
      </c>
      <c r="M10" s="106" t="s">
        <v>29</v>
      </c>
      <c r="N10" s="106" t="s">
        <v>43</v>
      </c>
    </row>
    <row r="11" spans="3:20" ht="55.5" customHeight="1" thickBot="1" x14ac:dyDescent="0.25">
      <c r="C11" s="104" t="s">
        <v>53</v>
      </c>
      <c r="D11" s="101" t="s">
        <v>54</v>
      </c>
      <c r="E11" s="101" t="s">
        <v>22</v>
      </c>
      <c r="F11" s="101" t="s">
        <v>55</v>
      </c>
      <c r="G11" s="105" t="s">
        <v>24</v>
      </c>
      <c r="H11" s="106" t="s">
        <v>56</v>
      </c>
      <c r="I11" s="106" t="s">
        <v>36</v>
      </c>
      <c r="J11" s="108">
        <v>1</v>
      </c>
      <c r="K11" s="108" t="s">
        <v>27</v>
      </c>
      <c r="L11" s="106" t="s">
        <v>42</v>
      </c>
      <c r="M11" s="106" t="s">
        <v>29</v>
      </c>
      <c r="N11" s="106" t="s">
        <v>57</v>
      </c>
    </row>
    <row r="12" spans="3:20" ht="48" customHeight="1" x14ac:dyDescent="0.2">
      <c r="C12" s="104" t="s">
        <v>58</v>
      </c>
      <c r="D12" s="101" t="s">
        <v>59</v>
      </c>
      <c r="E12" s="101" t="s">
        <v>22</v>
      </c>
      <c r="F12" s="101" t="s">
        <v>60</v>
      </c>
      <c r="G12" s="105" t="s">
        <v>24</v>
      </c>
      <c r="H12" s="106" t="s">
        <v>61</v>
      </c>
      <c r="I12" s="106" t="s">
        <v>26</v>
      </c>
      <c r="J12" s="112">
        <v>25</v>
      </c>
      <c r="K12" s="108" t="s">
        <v>27</v>
      </c>
      <c r="L12" s="106" t="s">
        <v>42</v>
      </c>
      <c r="M12" s="106" t="s">
        <v>29</v>
      </c>
      <c r="N12" s="106" t="s">
        <v>57</v>
      </c>
    </row>
    <row r="13" spans="3:20" ht="49.5" customHeight="1" thickBot="1" x14ac:dyDescent="0.25">
      <c r="C13" s="104" t="s">
        <v>62</v>
      </c>
      <c r="D13" s="101" t="s">
        <v>63</v>
      </c>
      <c r="E13" s="101" t="s">
        <v>22</v>
      </c>
      <c r="F13" s="101" t="s">
        <v>64</v>
      </c>
      <c r="G13" s="105" t="s">
        <v>24</v>
      </c>
      <c r="H13" s="106" t="s">
        <v>65</v>
      </c>
      <c r="I13" s="106" t="s">
        <v>36</v>
      </c>
      <c r="J13" s="108">
        <v>1</v>
      </c>
      <c r="K13" s="108" t="s">
        <v>27</v>
      </c>
      <c r="L13" s="106" t="s">
        <v>66</v>
      </c>
      <c r="M13" s="106" t="s">
        <v>29</v>
      </c>
      <c r="N13" s="106" t="s">
        <v>57</v>
      </c>
    </row>
    <row r="14" spans="3:20" ht="57" customHeight="1" x14ac:dyDescent="0.2">
      <c r="C14" s="121"/>
      <c r="D14" s="122"/>
      <c r="E14" s="123"/>
      <c r="F14" s="123"/>
      <c r="G14" s="124"/>
      <c r="H14" s="125"/>
      <c r="I14" s="125"/>
      <c r="J14" s="126"/>
      <c r="K14" s="127"/>
      <c r="L14" s="125"/>
      <c r="M14" s="125"/>
      <c r="N14" s="125"/>
    </row>
    <row r="15" spans="3:20" ht="33.75" customHeight="1" x14ac:dyDescent="0.2">
      <c r="C15" s="121"/>
      <c r="D15" s="128"/>
      <c r="E15" s="128"/>
      <c r="F15" s="128"/>
      <c r="G15" s="128"/>
      <c r="H15" s="129"/>
      <c r="I15" s="121"/>
      <c r="J15" s="130"/>
      <c r="K15" s="130"/>
      <c r="L15" s="121"/>
      <c r="M15" s="131"/>
      <c r="N15" s="121"/>
    </row>
    <row r="16" spans="3:20" ht="12" customHeight="1" x14ac:dyDescent="0.2">
      <c r="C16" s="121"/>
      <c r="D16" s="128"/>
      <c r="E16" s="128"/>
      <c r="F16" s="128"/>
      <c r="G16" s="128"/>
      <c r="H16" s="129"/>
      <c r="I16" s="121"/>
      <c r="J16" s="130"/>
      <c r="K16" s="130"/>
      <c r="L16" s="121"/>
      <c r="M16" s="131"/>
      <c r="N16" s="121"/>
    </row>
    <row r="17" spans="3:14" ht="12" customHeight="1" x14ac:dyDescent="0.2">
      <c r="C17" s="121"/>
      <c r="D17" s="128"/>
      <c r="E17" s="128"/>
      <c r="F17" s="128"/>
      <c r="G17" s="128"/>
      <c r="H17" s="129"/>
      <c r="I17" s="121"/>
      <c r="J17" s="130"/>
      <c r="K17" s="130"/>
      <c r="L17" s="121"/>
      <c r="M17" s="131"/>
      <c r="N17" s="121"/>
    </row>
    <row r="18" spans="3:14" ht="12" customHeight="1" x14ac:dyDescent="0.2">
      <c r="C18" s="121"/>
      <c r="D18" s="128"/>
      <c r="E18" s="128"/>
      <c r="F18" s="128"/>
      <c r="G18" s="128"/>
      <c r="H18" s="129"/>
      <c r="I18" s="121"/>
      <c r="J18" s="130"/>
      <c r="K18" s="130"/>
      <c r="L18" s="121"/>
      <c r="M18" s="131"/>
      <c r="N18" s="121"/>
    </row>
    <row r="19" spans="3:14" ht="12" customHeight="1" x14ac:dyDescent="0.2">
      <c r="C19" s="121"/>
      <c r="D19" s="128"/>
      <c r="E19" s="128"/>
      <c r="F19" s="128"/>
      <c r="G19" s="128"/>
      <c r="H19" s="129"/>
      <c r="I19" s="121"/>
      <c r="J19" s="130"/>
      <c r="K19" s="130"/>
      <c r="L19" s="121"/>
      <c r="M19" s="131"/>
      <c r="N19" s="121"/>
    </row>
    <row r="20" spans="3:14" ht="12" customHeight="1" x14ac:dyDescent="0.2">
      <c r="C20" s="121"/>
      <c r="D20" s="128"/>
      <c r="E20" s="128"/>
      <c r="F20" s="128"/>
      <c r="G20" s="128"/>
      <c r="H20" s="129"/>
      <c r="I20" s="121"/>
      <c r="J20" s="130"/>
      <c r="K20" s="130"/>
      <c r="L20" s="121"/>
      <c r="M20" s="131"/>
      <c r="N20" s="121"/>
    </row>
    <row r="21" spans="3:14" ht="12" customHeight="1" x14ac:dyDescent="0.2">
      <c r="C21" s="121"/>
      <c r="D21" s="128"/>
      <c r="E21" s="128"/>
      <c r="F21" s="128"/>
      <c r="G21" s="128"/>
      <c r="H21" s="129"/>
      <c r="I21" s="121"/>
      <c r="J21" s="130"/>
      <c r="K21" s="130"/>
      <c r="L21" s="121"/>
      <c r="M21" s="131"/>
      <c r="N21" s="121"/>
    </row>
    <row r="22" spans="3:14" ht="12" customHeight="1" x14ac:dyDescent="0.2">
      <c r="C22" s="121"/>
      <c r="D22" s="128"/>
      <c r="E22" s="128"/>
      <c r="F22" s="128"/>
      <c r="G22" s="128"/>
      <c r="H22" s="129"/>
      <c r="I22" s="121"/>
      <c r="J22" s="130"/>
      <c r="K22" s="130"/>
      <c r="L22" s="121"/>
      <c r="M22" s="131"/>
      <c r="N22" s="121"/>
    </row>
    <row r="23" spans="3:14" ht="12" customHeight="1" x14ac:dyDescent="0.2">
      <c r="C23" s="121"/>
      <c r="D23" s="128"/>
      <c r="E23" s="128"/>
      <c r="F23" s="128"/>
      <c r="G23" s="128"/>
      <c r="H23" s="129"/>
      <c r="I23" s="121"/>
      <c r="J23" s="130"/>
      <c r="K23" s="130"/>
      <c r="L23" s="121"/>
      <c r="M23" s="131"/>
      <c r="N23" s="121"/>
    </row>
    <row r="24" spans="3:14" ht="12" customHeight="1" x14ac:dyDescent="0.2">
      <c r="C24" s="121"/>
      <c r="D24" s="128"/>
      <c r="E24" s="128"/>
      <c r="F24" s="128"/>
      <c r="G24" s="128"/>
      <c r="H24" s="129"/>
      <c r="I24" s="121"/>
      <c r="J24" s="130"/>
      <c r="K24" s="130"/>
      <c r="L24" s="121"/>
      <c r="M24" s="131"/>
      <c r="N24" s="121"/>
    </row>
    <row r="25" spans="3:14" ht="12" customHeight="1" x14ac:dyDescent="0.2">
      <c r="C25" s="121"/>
      <c r="D25" s="128"/>
      <c r="E25" s="128"/>
      <c r="F25" s="128"/>
      <c r="G25" s="128"/>
      <c r="H25" s="129"/>
      <c r="I25" s="121"/>
      <c r="J25" s="130"/>
      <c r="K25" s="130"/>
      <c r="L25" s="121"/>
      <c r="M25" s="131"/>
      <c r="N25" s="121"/>
    </row>
    <row r="26" spans="3:14" ht="12" customHeight="1" x14ac:dyDescent="0.2">
      <c r="C26" s="121"/>
      <c r="D26" s="128"/>
      <c r="E26" s="128"/>
      <c r="F26" s="128"/>
      <c r="G26" s="128"/>
      <c r="H26" s="129"/>
      <c r="I26" s="121"/>
      <c r="J26" s="130"/>
      <c r="K26" s="130"/>
      <c r="L26" s="121"/>
      <c r="M26" s="131"/>
      <c r="N26" s="121"/>
    </row>
    <row r="27" spans="3:14" ht="12" customHeight="1" x14ac:dyDescent="0.2">
      <c r="C27" s="121"/>
      <c r="D27" s="128"/>
      <c r="E27" s="128"/>
      <c r="F27" s="128"/>
      <c r="G27" s="128"/>
      <c r="H27" s="129"/>
      <c r="I27" s="121"/>
      <c r="J27" s="130"/>
      <c r="K27" s="130"/>
      <c r="L27" s="121"/>
      <c r="M27" s="131"/>
      <c r="N27" s="121"/>
    </row>
    <row r="28" spans="3:14" x14ac:dyDescent="0.2">
      <c r="C28" s="132"/>
      <c r="D28" s="131"/>
      <c r="E28" s="131"/>
      <c r="F28" s="131"/>
      <c r="G28" s="131"/>
      <c r="H28" s="132"/>
      <c r="I28" s="132"/>
      <c r="L28" s="132"/>
      <c r="M28" s="132"/>
      <c r="N28" s="132"/>
    </row>
  </sheetData>
  <customSheetViews>
    <customSheetView guid="{1323FEC7-E0F1-491A-957A-348518A4E5E3}" scale="85" topLeftCell="A4">
      <selection activeCell="D12" sqref="D12"/>
      <pageMargins left="0" right="0" top="0" bottom="0" header="0" footer="0"/>
      <printOptions horizontalCentered="1" verticalCentered="1"/>
      <pageSetup scale="66" orientation="landscape" horizontalDpi="300" verticalDpi="300" r:id="rId1"/>
      <headerFooter alignWithMargins="0">
        <oddFooter>&amp;L&amp;F&amp;C&amp;A&amp;R&amp;P de &amp;N</oddFooter>
      </headerFooter>
    </customSheetView>
    <customSheetView guid="{EE364EE4-56E3-4291-80BF-1D5857C9F35B}" scale="85" showPageBreaks="1" printArea="1" topLeftCell="A5">
      <selection activeCell="D14" sqref="D14"/>
      <pageMargins left="0" right="0" top="0" bottom="0" header="0" footer="0"/>
      <printOptions horizontalCentered="1" verticalCentered="1"/>
      <pageSetup scale="66" orientation="landscape" horizontalDpi="300" verticalDpi="300" r:id="rId2"/>
      <headerFooter alignWithMargins="0">
        <oddFooter>&amp;L&amp;F&amp;C&amp;A&amp;R&amp;P de &amp;N</oddFooter>
      </headerFooter>
    </customSheetView>
  </customSheetViews>
  <mergeCells count="3">
    <mergeCell ref="Q4:T4"/>
    <mergeCell ref="C3:N3"/>
    <mergeCell ref="M1:N2"/>
  </mergeCells>
  <phoneticPr fontId="33" type="noConversion"/>
  <dataValidations count="2">
    <dataValidation type="list" allowBlank="1" showInputMessage="1" showErrorMessage="1" sqref="L6:L13 L16:L27" xr:uid="{00000000-0002-0000-0100-000000000000}">
      <formula1>"Mensual, Trimestral,Semestral,Anual"</formula1>
    </dataValidation>
    <dataValidation type="list" allowBlank="1" showInputMessage="1" showErrorMessage="1" sqref="E6:E13 E16:E27" xr:uid="{00000000-0002-0000-0100-000001000000}">
      <formula1>"EFICACIA,EFICIENCIA,EFECTIVIDAD"</formula1>
    </dataValidation>
  </dataValidations>
  <printOptions horizontalCentered="1" verticalCentered="1"/>
  <pageMargins left="0.39370078740157483" right="0.39370078740157483" top="0.39370078740157483" bottom="0.39370078740157483" header="0" footer="0"/>
  <pageSetup scale="54" orientation="landscape" horizontalDpi="300" verticalDpi="300" r:id="rId3"/>
  <headerFooter alignWithMargins="0">
    <oddFooter>&amp;L&amp;F&amp;C&amp;A&amp;R&amp;P de &amp;N</oddFooter>
  </headerFooter>
  <drawing r:id="rId4"/>
  <legacyDrawing r:id="rId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Hoja8">
    <tabColor indexed="10"/>
  </sheetPr>
  <dimension ref="A1:AR937"/>
  <sheetViews>
    <sheetView tabSelected="1" zoomScale="55" zoomScaleNormal="55" workbookViewId="0">
      <pane xSplit="5" ySplit="6" topLeftCell="F7" activePane="bottomRight" state="frozen"/>
      <selection pane="topRight" activeCell="F1" sqref="F1"/>
      <selection pane="bottomLeft" activeCell="A7" sqref="A7"/>
      <selection pane="bottomRight" activeCell="W15" sqref="W15"/>
    </sheetView>
  </sheetViews>
  <sheetFormatPr baseColWidth="10" defaultColWidth="11.42578125" defaultRowHeight="12.75" x14ac:dyDescent="0.2"/>
  <cols>
    <col min="1" max="1" width="3.42578125" style="1" customWidth="1"/>
    <col min="2" max="2" width="3.42578125" style="2" customWidth="1"/>
    <col min="3" max="3" width="11.42578125" style="2"/>
    <col min="4" max="4" width="56.5703125" style="2" customWidth="1"/>
    <col min="5" max="5" width="14.42578125" style="2" customWidth="1"/>
    <col min="6" max="6" width="21.42578125" style="2" customWidth="1"/>
    <col min="7" max="7" width="28.85546875" style="2" customWidth="1"/>
    <col min="8" max="8" width="27.7109375" style="2" customWidth="1"/>
    <col min="9" max="9" width="2.5703125" style="2" customWidth="1"/>
    <col min="10" max="10" width="14.140625" style="3" customWidth="1"/>
    <col min="11" max="11" width="13.140625" style="3" customWidth="1"/>
    <col min="12" max="12" width="12.5703125" style="3" customWidth="1"/>
    <col min="13" max="13" width="13.5703125" style="3" customWidth="1"/>
    <col min="14" max="14" width="12" style="3" customWidth="1"/>
    <col min="15" max="15" width="12.5703125" style="3" customWidth="1"/>
    <col min="16" max="16" width="11.7109375" style="3" customWidth="1"/>
    <col min="17" max="17" width="11.5703125" style="3" customWidth="1"/>
    <col min="18" max="18" width="13.28515625" style="3" customWidth="1"/>
    <col min="19" max="19" width="13.5703125" style="3" customWidth="1"/>
    <col min="20" max="20" width="12.85546875" style="3" customWidth="1"/>
    <col min="21" max="21" width="14.42578125" style="3" customWidth="1"/>
    <col min="22" max="22" width="0.42578125" style="3" customWidth="1"/>
    <col min="23" max="23" width="17.5703125" style="3" customWidth="1"/>
    <col min="24" max="24" width="9.140625" style="2" customWidth="1"/>
    <col min="25" max="25" width="45.140625" style="1" customWidth="1"/>
    <col min="26" max="44" width="11.42578125" style="1"/>
    <col min="45" max="16384" width="11.42578125" style="2"/>
  </cols>
  <sheetData>
    <row r="1" spans="3:25" s="1" customFormat="1" x14ac:dyDescent="0.2">
      <c r="J1" s="5"/>
      <c r="K1" s="5"/>
      <c r="L1" s="5"/>
      <c r="M1" s="5"/>
      <c r="N1" s="5"/>
      <c r="O1" s="5"/>
      <c r="P1" s="5"/>
      <c r="Q1" s="5"/>
      <c r="R1" s="5"/>
      <c r="S1" s="5"/>
      <c r="T1" s="5"/>
      <c r="U1" s="5"/>
      <c r="V1" s="5"/>
      <c r="W1" s="5"/>
    </row>
    <row r="2" spans="3:25" ht="36" customHeight="1" x14ac:dyDescent="0.4">
      <c r="D2" s="56"/>
      <c r="E2" s="56"/>
      <c r="F2" s="56"/>
      <c r="G2" s="56"/>
      <c r="H2" s="56"/>
      <c r="I2" s="56"/>
      <c r="J2" s="56"/>
      <c r="K2" s="56"/>
      <c r="L2" s="56"/>
      <c r="M2" s="56"/>
      <c r="N2" s="56"/>
      <c r="O2" s="56"/>
      <c r="P2" s="56"/>
      <c r="Q2" s="56"/>
      <c r="R2" s="56"/>
      <c r="S2" s="56"/>
      <c r="T2" s="56"/>
      <c r="U2" s="56"/>
      <c r="V2" s="56"/>
      <c r="W2" s="145" t="s">
        <v>67</v>
      </c>
      <c r="X2" s="146"/>
    </row>
    <row r="3" spans="3:25" ht="29.25" customHeight="1" x14ac:dyDescent="0.4">
      <c r="C3" s="8"/>
      <c r="D3" s="8"/>
      <c r="F3" s="56"/>
      <c r="G3" s="12"/>
      <c r="H3" s="12"/>
      <c r="I3" s="12"/>
      <c r="J3" s="147" t="s">
        <v>68</v>
      </c>
      <c r="K3" s="147"/>
      <c r="L3" s="147"/>
      <c r="M3" s="147"/>
      <c r="N3" s="147"/>
      <c r="O3" s="147"/>
      <c r="P3" s="147"/>
      <c r="Q3" s="147"/>
      <c r="R3" s="147"/>
      <c r="S3" s="147"/>
      <c r="T3" s="147"/>
      <c r="U3" s="147"/>
      <c r="V3" s="13"/>
      <c r="W3" s="146"/>
      <c r="X3" s="146"/>
    </row>
    <row r="4" spans="3:25" ht="28.5" customHeight="1" x14ac:dyDescent="0.25">
      <c r="J4" s="148" t="str">
        <f>MENU!A8</f>
        <v>LABORATORIO AMBIENTAL DE CORPOCESAR</v>
      </c>
      <c r="K4" s="148"/>
      <c r="L4" s="148"/>
      <c r="M4" s="148"/>
      <c r="N4" s="148"/>
      <c r="O4" s="148"/>
      <c r="P4" s="148"/>
      <c r="Q4" s="148"/>
      <c r="R4" s="148"/>
      <c r="S4" s="148"/>
      <c r="T4" s="148"/>
      <c r="U4" s="148"/>
    </row>
    <row r="5" spans="3:25" ht="20.25" customHeight="1" x14ac:dyDescent="0.3">
      <c r="C5" s="152" t="s">
        <v>69</v>
      </c>
      <c r="D5" s="154" t="s">
        <v>9</v>
      </c>
      <c r="E5" s="155" t="s">
        <v>15</v>
      </c>
      <c r="F5" s="155" t="s">
        <v>70</v>
      </c>
      <c r="G5" s="160" t="s">
        <v>71</v>
      </c>
      <c r="H5" s="158" t="s">
        <v>72</v>
      </c>
      <c r="J5" s="149">
        <v>2025</v>
      </c>
      <c r="K5" s="150"/>
      <c r="L5" s="150"/>
      <c r="M5" s="150"/>
      <c r="N5" s="150"/>
      <c r="O5" s="150"/>
      <c r="P5" s="150"/>
      <c r="Q5" s="150"/>
      <c r="R5" s="150"/>
      <c r="S5" s="150"/>
      <c r="T5" s="150"/>
      <c r="U5" s="151"/>
      <c r="W5" s="156" t="s">
        <v>73</v>
      </c>
    </row>
    <row r="6" spans="3:25" ht="45" customHeight="1" thickBot="1" x14ac:dyDescent="0.25">
      <c r="C6" s="153"/>
      <c r="D6" s="155"/>
      <c r="E6" s="162"/>
      <c r="F6" s="162"/>
      <c r="G6" s="161"/>
      <c r="H6" s="159"/>
      <c r="J6" s="9" t="s">
        <v>74</v>
      </c>
      <c r="K6" s="10" t="s">
        <v>75</v>
      </c>
      <c r="L6" s="10" t="s">
        <v>76</v>
      </c>
      <c r="M6" s="10" t="s">
        <v>77</v>
      </c>
      <c r="N6" s="10" t="s">
        <v>78</v>
      </c>
      <c r="O6" s="10" t="s">
        <v>79</v>
      </c>
      <c r="P6" s="10" t="s">
        <v>80</v>
      </c>
      <c r="Q6" s="10" t="s">
        <v>81</v>
      </c>
      <c r="R6" s="10" t="s">
        <v>82</v>
      </c>
      <c r="S6" s="10" t="s">
        <v>83</v>
      </c>
      <c r="T6" s="10" t="s">
        <v>84</v>
      </c>
      <c r="U6" s="11" t="s">
        <v>85</v>
      </c>
      <c r="W6" s="157"/>
    </row>
    <row r="7" spans="3:25" ht="81.75" customHeight="1" x14ac:dyDescent="0.2">
      <c r="C7" s="72" t="str">
        <f>'LISTA INDICADORES'!C6</f>
        <v>_1</v>
      </c>
      <c r="D7" s="55" t="str">
        <f>'LISTA INDICADORES'!D6</f>
        <v>Eficacia en el reporte  en la plataforma del SISAIRE de los valores de  las concentraciones de Material Particulado medidas por el laboratorio en los sistemas de monitoreo de calidad de aire</v>
      </c>
      <c r="E7" s="65">
        <f>'LISTA INDICADORES'!J6</f>
        <v>5</v>
      </c>
      <c r="F7" s="69" t="str">
        <f>'LISTA INDICADORES'!K6</f>
        <v>MANTENER</v>
      </c>
      <c r="G7" s="65">
        <v>8</v>
      </c>
      <c r="H7" s="65">
        <v>5</v>
      </c>
      <c r="I7" s="4"/>
      <c r="J7" s="120">
        <v>5</v>
      </c>
      <c r="K7" s="120">
        <v>6</v>
      </c>
      <c r="L7" s="120">
        <v>4</v>
      </c>
      <c r="M7" s="120">
        <v>5</v>
      </c>
      <c r="N7" s="120">
        <v>5</v>
      </c>
      <c r="O7" s="120">
        <v>6</v>
      </c>
      <c r="P7" s="120">
        <v>5</v>
      </c>
      <c r="Q7" s="120">
        <v>6</v>
      </c>
      <c r="R7" s="120">
        <v>5</v>
      </c>
      <c r="S7" s="120">
        <v>4</v>
      </c>
      <c r="T7" s="120">
        <v>5</v>
      </c>
      <c r="U7" s="120">
        <v>1</v>
      </c>
      <c r="V7" s="67">
        <f>COUNTA(J7:U7)</f>
        <v>12</v>
      </c>
      <c r="W7" s="144">
        <v>4.8</v>
      </c>
      <c r="Y7" s="117" t="s">
        <v>28</v>
      </c>
    </row>
    <row r="8" spans="3:25" ht="45" customHeight="1" x14ac:dyDescent="0.2">
      <c r="C8" s="72" t="str">
        <f>'LISTA INDICADORES'!C7</f>
        <v>_2</v>
      </c>
      <c r="D8" s="55" t="str">
        <f>'LISTA INDICADORES'!D7</f>
        <v>Representatividad  temporal de datos tomados en estaciones de monitoreo de calidad de aire.</v>
      </c>
      <c r="E8" s="114">
        <f>'LISTA INDICADORES'!J7</f>
        <v>1</v>
      </c>
      <c r="F8" s="69" t="str">
        <f>'LISTA INDICADORES'!K7</f>
        <v>AUMENTAR</v>
      </c>
      <c r="G8" s="57">
        <v>0.74</v>
      </c>
      <c r="H8" s="57">
        <v>0.75</v>
      </c>
      <c r="I8" s="4"/>
      <c r="J8" s="118">
        <v>1</v>
      </c>
      <c r="K8" s="118">
        <v>0.89949999999999997</v>
      </c>
      <c r="L8" s="118">
        <v>0.995</v>
      </c>
      <c r="M8" s="118">
        <v>1</v>
      </c>
      <c r="N8" s="118">
        <v>0.99150000000000005</v>
      </c>
      <c r="O8" s="118">
        <v>1</v>
      </c>
      <c r="P8" s="118">
        <v>0.995</v>
      </c>
      <c r="Q8" s="118">
        <v>0.99</v>
      </c>
      <c r="R8" s="118">
        <v>1</v>
      </c>
      <c r="S8" s="118">
        <v>0.99650000000000005</v>
      </c>
      <c r="T8" s="118">
        <v>0.98499999999999999</v>
      </c>
      <c r="U8" s="118">
        <v>0.98499999999999999</v>
      </c>
      <c r="V8" s="67">
        <f t="shared" ref="V8:V16" si="0">COUNTA(J8:U8)</f>
        <v>12</v>
      </c>
      <c r="W8" s="66">
        <f t="shared" ref="W8:W16" si="1">IF(V8=0,"",+AVERAGE(J8:U8))</f>
        <v>0.98645833333333321</v>
      </c>
      <c r="Y8" s="117" t="s">
        <v>28</v>
      </c>
    </row>
    <row r="9" spans="3:25" ht="45" customHeight="1" x14ac:dyDescent="0.2">
      <c r="C9" s="72" t="str">
        <f>'LISTA INDICADORES'!C8</f>
        <v>_3</v>
      </c>
      <c r="D9" s="55" t="str">
        <f>'LISTA INDICADORES'!D8</f>
        <v>Eficacia en la ejecución de los planes de monitoreo</v>
      </c>
      <c r="E9" s="114">
        <f>'LISTA INDICADORES'!J8</f>
        <v>1</v>
      </c>
      <c r="F9" s="69" t="str">
        <f>'LISTA INDICADORES'!K8</f>
        <v>MANTENER</v>
      </c>
      <c r="G9" s="57">
        <v>0.9</v>
      </c>
      <c r="H9" s="57">
        <v>1</v>
      </c>
      <c r="I9" s="4"/>
      <c r="J9" s="66"/>
      <c r="K9" s="118">
        <v>0.92500000000000004</v>
      </c>
      <c r="L9" s="66"/>
      <c r="M9" s="66"/>
      <c r="N9" s="118">
        <v>1</v>
      </c>
      <c r="O9" s="99"/>
      <c r="P9" s="66"/>
      <c r="Q9" s="118">
        <v>1</v>
      </c>
      <c r="R9" s="66"/>
      <c r="S9" s="66"/>
      <c r="T9" s="118">
        <v>0.98499999999999999</v>
      </c>
      <c r="U9" s="66"/>
      <c r="V9" s="67">
        <f t="shared" si="0"/>
        <v>4</v>
      </c>
      <c r="W9" s="66">
        <f t="shared" si="1"/>
        <v>0.97749999999999992</v>
      </c>
      <c r="Y9" s="117" t="s">
        <v>42</v>
      </c>
    </row>
    <row r="10" spans="3:25" ht="45" customHeight="1" x14ac:dyDescent="0.2">
      <c r="C10" s="72" t="str">
        <f>'LISTA INDICADORES'!C9</f>
        <v>_4</v>
      </c>
      <c r="D10" s="55" t="str">
        <f>'LISTA INDICADORES'!D9</f>
        <v>Eficacia en la ejecución del programa de calibración y de verificaciones intermedias de equipos</v>
      </c>
      <c r="E10" s="114">
        <f>'LISTA INDICADORES'!J9</f>
        <v>1</v>
      </c>
      <c r="F10" s="69" t="str">
        <f>'LISTA INDICADORES'!K9</f>
        <v>MANTENER</v>
      </c>
      <c r="G10" s="57">
        <v>0.9</v>
      </c>
      <c r="H10" s="57">
        <v>1</v>
      </c>
      <c r="I10" s="4"/>
      <c r="J10" s="66"/>
      <c r="K10" s="118">
        <v>0.7</v>
      </c>
      <c r="L10" s="66"/>
      <c r="M10" s="66"/>
      <c r="N10" s="118">
        <v>1</v>
      </c>
      <c r="O10" s="99"/>
      <c r="P10" s="66"/>
      <c r="Q10" s="118">
        <v>1</v>
      </c>
      <c r="R10" s="66"/>
      <c r="S10" s="66"/>
      <c r="T10" s="118">
        <v>1</v>
      </c>
      <c r="U10" s="66"/>
      <c r="V10" s="67">
        <f t="shared" si="0"/>
        <v>4</v>
      </c>
      <c r="W10" s="66">
        <f t="shared" si="1"/>
        <v>0.92500000000000004</v>
      </c>
      <c r="Y10" s="117" t="s">
        <v>42</v>
      </c>
    </row>
    <row r="11" spans="3:25" ht="52.5" customHeight="1" x14ac:dyDescent="0.2">
      <c r="C11" s="72" t="str">
        <f>'LISTA INDICADORES'!C10</f>
        <v>_5</v>
      </c>
      <c r="D11" s="55" t="str">
        <f>'LISTA INDICADORES'!D10</f>
        <v xml:space="preserve">Eficacia en el mantenimiento preventivo de equipos </v>
      </c>
      <c r="E11" s="114">
        <f>'LISTA INDICADORES'!J10</f>
        <v>1</v>
      </c>
      <c r="F11" s="69" t="str">
        <f>'LISTA INDICADORES'!K10</f>
        <v>AUMENTAR</v>
      </c>
      <c r="G11" s="57">
        <v>0.9</v>
      </c>
      <c r="H11" s="57">
        <v>0.95</v>
      </c>
      <c r="I11" s="4"/>
      <c r="J11" s="119">
        <v>1</v>
      </c>
      <c r="K11" s="119">
        <v>1</v>
      </c>
      <c r="L11" s="119">
        <v>1</v>
      </c>
      <c r="M11" s="119">
        <v>1</v>
      </c>
      <c r="N11" s="119">
        <v>1</v>
      </c>
      <c r="O11" s="119">
        <v>0.77</v>
      </c>
      <c r="P11" s="119">
        <v>0.85</v>
      </c>
      <c r="Q11" s="119">
        <v>1</v>
      </c>
      <c r="R11" s="118">
        <v>1</v>
      </c>
      <c r="S11" s="119">
        <v>1</v>
      </c>
      <c r="T11" s="119">
        <v>1</v>
      </c>
      <c r="U11" s="119">
        <v>1</v>
      </c>
      <c r="V11" s="67">
        <f t="shared" si="0"/>
        <v>12</v>
      </c>
      <c r="W11" s="93">
        <f t="shared" si="1"/>
        <v>0.96833333333333327</v>
      </c>
      <c r="Y11" s="117" t="s">
        <v>28</v>
      </c>
    </row>
    <row r="12" spans="3:25" ht="46.5" customHeight="1" x14ac:dyDescent="0.2">
      <c r="C12" s="72" t="str">
        <f>'LISTA INDICADORES'!C11</f>
        <v>_6</v>
      </c>
      <c r="D12" s="55" t="str">
        <f>'LISTA INDICADORES'!D11</f>
        <v>Eficacia en la ejecución del programa anual de capacitación</v>
      </c>
      <c r="E12" s="114">
        <f>'LISTA INDICADORES'!J11</f>
        <v>1</v>
      </c>
      <c r="F12" s="69" t="str">
        <f>'LISTA INDICADORES'!K11</f>
        <v>MANTENER</v>
      </c>
      <c r="G12" s="57">
        <v>0.9</v>
      </c>
      <c r="H12" s="57">
        <v>0.95</v>
      </c>
      <c r="I12" s="4"/>
      <c r="J12" s="93"/>
      <c r="K12" s="119">
        <v>1</v>
      </c>
      <c r="L12" s="66"/>
      <c r="M12" s="66"/>
      <c r="N12" s="119">
        <v>0.66</v>
      </c>
      <c r="O12" s="100"/>
      <c r="P12" s="93"/>
      <c r="Q12" s="119">
        <v>1</v>
      </c>
      <c r="R12" s="93"/>
      <c r="S12" s="93"/>
      <c r="T12" s="119">
        <v>1</v>
      </c>
      <c r="U12" s="93"/>
      <c r="V12" s="67">
        <f t="shared" si="0"/>
        <v>4</v>
      </c>
      <c r="W12" s="92">
        <f t="shared" si="1"/>
        <v>0.91500000000000004</v>
      </c>
      <c r="Y12" s="117" t="s">
        <v>42</v>
      </c>
    </row>
    <row r="13" spans="3:25" ht="45.75" customHeight="1" x14ac:dyDescent="0.2">
      <c r="C13" s="72" t="str">
        <f>'LISTA INDICADORES'!C12</f>
        <v>_7</v>
      </c>
      <c r="D13" s="55" t="str">
        <f>'LISTA INDICADORES'!D12</f>
        <v>Eficiencia en la entrega de informes de resultados a clientes internos y externos</v>
      </c>
      <c r="E13" s="113">
        <f>'LISTA INDICADORES'!J12</f>
        <v>25</v>
      </c>
      <c r="F13" s="69" t="str">
        <f>'LISTA INDICADORES'!K12</f>
        <v>MANTENER</v>
      </c>
      <c r="G13" s="115">
        <v>26</v>
      </c>
      <c r="H13" s="115">
        <v>25</v>
      </c>
      <c r="I13" s="4"/>
      <c r="J13" s="81"/>
      <c r="K13" s="119" t="s">
        <v>86</v>
      </c>
      <c r="L13" s="81"/>
      <c r="M13" s="81"/>
      <c r="N13" s="119" t="s">
        <v>86</v>
      </c>
      <c r="O13" s="82"/>
      <c r="P13" s="82"/>
      <c r="Q13" s="141" t="s">
        <v>86</v>
      </c>
      <c r="R13" s="81"/>
      <c r="S13" s="81"/>
      <c r="T13" s="120" t="s">
        <v>86</v>
      </c>
      <c r="U13" s="82"/>
      <c r="V13" s="67">
        <f t="shared" si="0"/>
        <v>4</v>
      </c>
      <c r="W13" s="143">
        <v>1</v>
      </c>
      <c r="Y13" s="117" t="s">
        <v>42</v>
      </c>
    </row>
    <row r="14" spans="3:25" ht="45" customHeight="1" x14ac:dyDescent="0.2">
      <c r="C14" s="72" t="str">
        <f>'LISTA INDICADORES'!C13</f>
        <v>_8</v>
      </c>
      <c r="D14" s="55" t="str">
        <f>'LISTA INDICADORES'!D13</f>
        <v>Eficacia en la resolución de quejas asociadas los informes de resultados del laboratorio</v>
      </c>
      <c r="E14" s="114">
        <f>'LISTA INDICADORES'!J13</f>
        <v>1</v>
      </c>
      <c r="F14" s="69" t="str">
        <f>'LISTA INDICADORES'!K13</f>
        <v>MANTENER</v>
      </c>
      <c r="G14" s="116">
        <v>0.99</v>
      </c>
      <c r="H14" s="57">
        <v>1</v>
      </c>
      <c r="I14" s="4"/>
      <c r="J14" s="81"/>
      <c r="K14" s="81"/>
      <c r="L14" s="81"/>
      <c r="M14" s="81"/>
      <c r="N14" s="81"/>
      <c r="O14" s="119" t="s">
        <v>86</v>
      </c>
      <c r="P14" s="133"/>
      <c r="Q14" s="134"/>
      <c r="R14" s="81"/>
      <c r="S14" s="82"/>
      <c r="T14" s="82"/>
      <c r="U14" s="119" t="s">
        <v>86</v>
      </c>
      <c r="V14" s="67">
        <f t="shared" si="0"/>
        <v>2</v>
      </c>
      <c r="W14" s="143">
        <v>1</v>
      </c>
      <c r="Y14" s="117" t="s">
        <v>66</v>
      </c>
    </row>
    <row r="15" spans="3:25" ht="36.75" customHeight="1" x14ac:dyDescent="0.2">
      <c r="C15" s="72">
        <f>'LISTA INDICADORES'!C14</f>
        <v>0</v>
      </c>
      <c r="D15" s="55"/>
      <c r="E15" s="114"/>
      <c r="F15" s="79"/>
      <c r="G15" s="80">
        <v>0.6</v>
      </c>
      <c r="H15" s="80">
        <v>0.9</v>
      </c>
      <c r="I15" s="4"/>
      <c r="J15" s="81"/>
      <c r="K15" s="81"/>
      <c r="L15" s="81"/>
      <c r="M15" s="81"/>
      <c r="N15" s="81"/>
      <c r="O15" s="82"/>
      <c r="P15" s="82"/>
      <c r="Q15" s="82"/>
      <c r="R15" s="82"/>
      <c r="S15" s="82"/>
      <c r="T15" s="82"/>
      <c r="U15" s="82"/>
      <c r="V15" s="67">
        <f t="shared" si="0"/>
        <v>0</v>
      </c>
      <c r="W15" s="66"/>
    </row>
    <row r="16" spans="3:25" ht="23.25" customHeight="1" x14ac:dyDescent="0.2">
      <c r="C16" s="72">
        <f>'LISTA INDICADORES'!C15</f>
        <v>0</v>
      </c>
      <c r="D16" s="77"/>
      <c r="E16" s="78"/>
      <c r="F16" s="79"/>
      <c r="G16" s="80">
        <v>0.6</v>
      </c>
      <c r="H16" s="80">
        <v>0.9</v>
      </c>
      <c r="I16" s="4"/>
      <c r="J16" s="81"/>
      <c r="K16" s="81"/>
      <c r="L16" s="81"/>
      <c r="M16" s="81"/>
      <c r="N16" s="81"/>
      <c r="O16" s="83"/>
      <c r="P16" s="83"/>
      <c r="Q16" s="83"/>
      <c r="R16" s="83"/>
      <c r="S16" s="83"/>
      <c r="T16" s="83"/>
      <c r="U16" s="83"/>
      <c r="V16" s="67">
        <f t="shared" si="0"/>
        <v>0</v>
      </c>
      <c r="W16" s="66" t="str">
        <f t="shared" si="1"/>
        <v/>
      </c>
    </row>
    <row r="17" spans="3:23" s="1" customFormat="1" ht="15" x14ac:dyDescent="0.2">
      <c r="C17" s="6"/>
      <c r="D17" s="6"/>
      <c r="E17" s="6"/>
      <c r="F17" s="6"/>
      <c r="G17" s="6"/>
      <c r="H17" s="6"/>
      <c r="J17" s="5"/>
      <c r="K17" s="5"/>
      <c r="L17" s="5"/>
      <c r="M17" s="5"/>
      <c r="N17" s="5"/>
      <c r="O17" s="5"/>
      <c r="P17" s="5"/>
      <c r="Q17" s="5"/>
      <c r="R17" s="5"/>
      <c r="S17" s="5"/>
      <c r="T17" s="5"/>
      <c r="U17" s="5"/>
      <c r="V17" s="5"/>
      <c r="W17" s="5"/>
    </row>
    <row r="18" spans="3:23" s="1" customFormat="1" ht="15" x14ac:dyDescent="0.2">
      <c r="C18" s="6"/>
      <c r="D18" s="6"/>
      <c r="E18" s="6"/>
      <c r="F18" s="6"/>
      <c r="G18" s="6"/>
      <c r="H18" s="6"/>
      <c r="J18" s="5"/>
      <c r="K18" s="5"/>
      <c r="L18" s="5"/>
      <c r="M18" s="5"/>
      <c r="N18" s="5"/>
      <c r="O18" s="5"/>
      <c r="P18" s="5"/>
      <c r="Q18" s="5"/>
      <c r="R18" s="5"/>
      <c r="S18" s="5"/>
      <c r="T18" s="5"/>
      <c r="U18" s="5"/>
      <c r="V18" s="5"/>
      <c r="W18" s="5"/>
    </row>
    <row r="19" spans="3:23" s="1" customFormat="1" ht="15" x14ac:dyDescent="0.2">
      <c r="C19" s="6"/>
      <c r="D19" s="6"/>
      <c r="E19" s="6"/>
      <c r="F19" s="6"/>
      <c r="G19" s="6"/>
      <c r="H19" s="6"/>
      <c r="J19" s="5"/>
      <c r="K19" s="5"/>
      <c r="L19" s="5"/>
      <c r="M19" s="5"/>
      <c r="N19" s="5"/>
      <c r="O19" s="5"/>
      <c r="P19" s="5"/>
      <c r="Q19" s="5"/>
      <c r="R19" s="5"/>
      <c r="S19" s="5"/>
      <c r="T19" s="5"/>
      <c r="U19" s="5"/>
      <c r="V19" s="5"/>
      <c r="W19" s="5"/>
    </row>
    <row r="20" spans="3:23" s="1" customFormat="1" ht="15" x14ac:dyDescent="0.2">
      <c r="C20" s="6"/>
      <c r="D20" s="6"/>
      <c r="E20" s="6"/>
      <c r="F20" s="6"/>
      <c r="G20" s="6"/>
      <c r="H20" s="6"/>
      <c r="J20" s="5"/>
      <c r="K20" s="5"/>
      <c r="L20" s="5"/>
      <c r="M20" s="5"/>
      <c r="N20" s="5"/>
      <c r="O20" s="5"/>
      <c r="P20" s="5"/>
      <c r="Q20" s="5"/>
      <c r="R20" s="5"/>
      <c r="S20" s="5"/>
      <c r="T20" s="5"/>
      <c r="U20" s="5"/>
      <c r="V20" s="5"/>
      <c r="W20" s="5"/>
    </row>
    <row r="21" spans="3:23" s="1" customFormat="1" ht="15" x14ac:dyDescent="0.2">
      <c r="C21" s="6"/>
      <c r="D21" s="6"/>
      <c r="E21" s="6"/>
      <c r="F21" s="6"/>
      <c r="G21" s="6"/>
      <c r="H21" s="6"/>
      <c r="J21" s="5"/>
      <c r="K21" s="5"/>
      <c r="L21" s="5"/>
      <c r="M21" s="5"/>
      <c r="N21" s="5"/>
      <c r="O21" s="5"/>
      <c r="P21" s="5"/>
      <c r="Q21" s="5"/>
      <c r="R21" s="5"/>
      <c r="S21" s="5"/>
      <c r="T21" s="5"/>
      <c r="U21" s="5"/>
      <c r="V21" s="5"/>
      <c r="W21" s="5"/>
    </row>
    <row r="22" spans="3:23" s="1" customFormat="1" ht="15" x14ac:dyDescent="0.2">
      <c r="C22" s="6"/>
      <c r="D22" s="6"/>
      <c r="E22" s="6"/>
      <c r="F22" s="6"/>
      <c r="G22" s="6"/>
      <c r="H22" s="6"/>
      <c r="J22" s="5"/>
      <c r="K22" s="5"/>
      <c r="L22" s="5"/>
      <c r="M22" s="5"/>
      <c r="N22" s="5"/>
      <c r="O22" s="5"/>
      <c r="P22" s="5"/>
      <c r="Q22" s="5"/>
      <c r="R22" s="5"/>
      <c r="S22" s="5"/>
      <c r="T22" s="5"/>
      <c r="U22" s="5"/>
      <c r="V22" s="5"/>
      <c r="W22" s="5"/>
    </row>
    <row r="23" spans="3:23" s="1" customFormat="1" ht="15" x14ac:dyDescent="0.2">
      <c r="C23" s="6"/>
      <c r="D23" s="6"/>
      <c r="E23" s="6"/>
      <c r="F23" s="6"/>
      <c r="G23" s="6"/>
      <c r="H23" s="6"/>
      <c r="J23" s="5"/>
      <c r="K23" s="5"/>
      <c r="L23" s="5"/>
      <c r="M23" s="5"/>
      <c r="N23" s="5"/>
      <c r="O23" s="5"/>
      <c r="P23" s="5"/>
      <c r="Q23" s="5"/>
      <c r="R23" s="5"/>
      <c r="S23" s="5"/>
      <c r="T23" s="5"/>
      <c r="U23" s="5"/>
      <c r="V23" s="5"/>
      <c r="W23" s="5"/>
    </row>
    <row r="24" spans="3:23" s="1" customFormat="1" ht="15" x14ac:dyDescent="0.2">
      <c r="C24" s="6"/>
      <c r="D24" s="6"/>
      <c r="E24" s="6"/>
      <c r="F24" s="6"/>
      <c r="G24" s="6"/>
      <c r="H24" s="6"/>
      <c r="J24" s="5"/>
      <c r="K24" s="5"/>
      <c r="L24" s="5"/>
      <c r="M24" s="5"/>
      <c r="N24" s="5"/>
      <c r="O24" s="5"/>
      <c r="P24" s="5"/>
      <c r="Q24" s="5"/>
      <c r="R24" s="5"/>
      <c r="S24" s="5"/>
      <c r="T24" s="5"/>
      <c r="U24" s="5"/>
      <c r="V24" s="5"/>
      <c r="W24" s="5"/>
    </row>
    <row r="25" spans="3:23" s="1" customFormat="1" ht="15" x14ac:dyDescent="0.2">
      <c r="C25" s="6"/>
      <c r="D25" s="6"/>
      <c r="E25" s="6"/>
      <c r="F25" s="6"/>
      <c r="G25" s="6"/>
      <c r="H25" s="6"/>
      <c r="J25" s="5"/>
      <c r="K25" s="5"/>
      <c r="L25" s="5"/>
      <c r="M25" s="5"/>
      <c r="N25" s="5"/>
      <c r="O25" s="5"/>
      <c r="P25" s="5"/>
      <c r="Q25" s="5"/>
      <c r="R25" s="5"/>
      <c r="S25" s="5"/>
      <c r="T25" s="5"/>
      <c r="U25" s="5"/>
      <c r="V25" s="5"/>
      <c r="W25" s="5"/>
    </row>
    <row r="26" spans="3:23" s="1" customFormat="1" ht="15" x14ac:dyDescent="0.2">
      <c r="C26" s="6"/>
      <c r="D26" s="6"/>
      <c r="E26" s="6"/>
      <c r="F26" s="6"/>
      <c r="G26" s="6"/>
      <c r="H26" s="6"/>
      <c r="J26" s="5"/>
      <c r="K26" s="5"/>
      <c r="L26" s="5"/>
      <c r="M26" s="5"/>
      <c r="N26" s="5"/>
      <c r="O26" s="5"/>
      <c r="P26" s="5"/>
      <c r="Q26" s="5"/>
      <c r="R26" s="5"/>
      <c r="S26" s="5"/>
      <c r="T26" s="5"/>
      <c r="U26" s="5"/>
      <c r="V26" s="5"/>
      <c r="W26" s="5"/>
    </row>
    <row r="27" spans="3:23" s="1" customFormat="1" ht="15" x14ac:dyDescent="0.2">
      <c r="C27" s="6"/>
      <c r="D27" s="6"/>
      <c r="E27" s="6"/>
      <c r="F27" s="6"/>
      <c r="G27" s="6"/>
      <c r="H27" s="6"/>
      <c r="J27" s="5"/>
      <c r="K27" s="5"/>
      <c r="L27" s="5"/>
      <c r="M27" s="5"/>
      <c r="N27" s="5"/>
      <c r="O27" s="5"/>
      <c r="P27" s="5"/>
      <c r="Q27" s="5"/>
      <c r="R27" s="5"/>
      <c r="S27" s="5"/>
      <c r="T27" s="5"/>
      <c r="U27" s="5"/>
      <c r="V27" s="5"/>
      <c r="W27" s="5"/>
    </row>
    <row r="28" spans="3:23" s="1" customFormat="1" ht="15" x14ac:dyDescent="0.2">
      <c r="C28" s="6"/>
      <c r="D28" s="6"/>
      <c r="E28" s="6"/>
      <c r="F28" s="6"/>
      <c r="G28" s="6"/>
      <c r="H28" s="6"/>
      <c r="J28" s="5"/>
      <c r="K28" s="5"/>
      <c r="L28" s="5"/>
      <c r="M28" s="5"/>
      <c r="N28" s="5"/>
      <c r="O28" s="5"/>
      <c r="P28" s="5"/>
      <c r="Q28" s="5"/>
      <c r="R28" s="5"/>
      <c r="S28" s="5"/>
      <c r="T28" s="5"/>
      <c r="U28" s="5"/>
      <c r="V28" s="5"/>
      <c r="W28" s="5"/>
    </row>
    <row r="29" spans="3:23" s="1" customFormat="1" ht="15" x14ac:dyDescent="0.2">
      <c r="C29" s="6"/>
      <c r="D29" s="6"/>
      <c r="E29" s="6"/>
      <c r="F29" s="6"/>
      <c r="G29" s="6"/>
      <c r="H29" s="6"/>
      <c r="J29" s="5"/>
      <c r="K29" s="5"/>
      <c r="L29" s="5"/>
      <c r="M29" s="5"/>
      <c r="N29" s="5"/>
      <c r="O29" s="5"/>
      <c r="P29" s="5"/>
      <c r="Q29" s="5"/>
      <c r="R29" s="5"/>
      <c r="S29" s="5"/>
      <c r="T29" s="5"/>
      <c r="U29" s="5"/>
      <c r="V29" s="5"/>
      <c r="W29" s="5"/>
    </row>
    <row r="30" spans="3:23" s="1" customFormat="1" ht="15" x14ac:dyDescent="0.2">
      <c r="C30" s="6"/>
      <c r="D30" s="6"/>
      <c r="E30" s="6"/>
      <c r="F30" s="6"/>
      <c r="G30" s="6"/>
      <c r="H30" s="6"/>
      <c r="J30" s="5"/>
      <c r="K30" s="5"/>
      <c r="L30" s="5"/>
      <c r="M30" s="5"/>
      <c r="N30" s="5"/>
      <c r="O30" s="5"/>
      <c r="P30" s="5"/>
      <c r="Q30" s="5"/>
      <c r="R30" s="5"/>
      <c r="S30" s="5"/>
      <c r="T30" s="5"/>
      <c r="U30" s="5"/>
      <c r="V30" s="5"/>
      <c r="W30" s="5"/>
    </row>
    <row r="31" spans="3:23" s="1" customFormat="1" ht="15" x14ac:dyDescent="0.2">
      <c r="C31" s="6"/>
      <c r="D31" s="6"/>
      <c r="E31" s="6"/>
      <c r="F31" s="6"/>
      <c r="G31" s="6"/>
      <c r="H31" s="6"/>
      <c r="J31" s="5"/>
      <c r="K31" s="5"/>
      <c r="L31" s="5"/>
      <c r="M31" s="5"/>
      <c r="N31" s="5"/>
      <c r="O31" s="5"/>
      <c r="P31" s="5"/>
      <c r="Q31" s="5"/>
      <c r="R31" s="5"/>
      <c r="S31" s="5"/>
      <c r="T31" s="5"/>
      <c r="U31" s="5"/>
      <c r="V31" s="5"/>
      <c r="W31" s="5"/>
    </row>
    <row r="32" spans="3:23" s="1" customFormat="1" ht="15" x14ac:dyDescent="0.2">
      <c r="C32" s="6"/>
      <c r="D32" s="6"/>
      <c r="E32" s="6"/>
      <c r="F32" s="6"/>
      <c r="G32" s="6"/>
      <c r="H32" s="6"/>
      <c r="J32" s="5"/>
      <c r="K32" s="5"/>
      <c r="L32" s="5"/>
      <c r="M32" s="5"/>
      <c r="N32" s="5"/>
      <c r="O32" s="5"/>
      <c r="P32" s="5"/>
      <c r="Q32" s="5"/>
      <c r="R32" s="5"/>
      <c r="S32" s="5"/>
      <c r="T32" s="5"/>
      <c r="U32" s="5"/>
      <c r="V32" s="5"/>
      <c r="W32" s="5"/>
    </row>
    <row r="33" spans="3:23" s="1" customFormat="1" ht="15" x14ac:dyDescent="0.2">
      <c r="C33" s="6"/>
      <c r="D33" s="6"/>
      <c r="E33" s="6"/>
      <c r="F33" s="6"/>
      <c r="G33" s="6"/>
      <c r="H33" s="6"/>
      <c r="J33" s="5"/>
      <c r="K33" s="5"/>
      <c r="L33" s="5"/>
      <c r="M33" s="5"/>
      <c r="N33" s="5"/>
      <c r="O33" s="5"/>
      <c r="P33" s="5"/>
      <c r="Q33" s="5"/>
      <c r="R33" s="5"/>
      <c r="S33" s="5"/>
      <c r="T33" s="5"/>
      <c r="U33" s="5"/>
      <c r="V33" s="5"/>
      <c r="W33" s="5"/>
    </row>
    <row r="34" spans="3:23" s="1" customFormat="1" ht="15" x14ac:dyDescent="0.2">
      <c r="C34" s="6"/>
      <c r="D34" s="6"/>
      <c r="E34" s="6"/>
      <c r="F34" s="6"/>
      <c r="G34" s="6"/>
      <c r="H34" s="6"/>
      <c r="J34" s="5"/>
      <c r="K34" s="5"/>
      <c r="L34" s="5"/>
      <c r="M34" s="5"/>
      <c r="N34" s="5"/>
      <c r="O34" s="5"/>
      <c r="P34" s="5"/>
      <c r="Q34" s="5"/>
      <c r="R34" s="5"/>
      <c r="S34" s="5"/>
      <c r="T34" s="5"/>
      <c r="U34" s="5"/>
      <c r="V34" s="5"/>
      <c r="W34" s="5"/>
    </row>
    <row r="35" spans="3:23" s="1" customFormat="1" ht="15" x14ac:dyDescent="0.2">
      <c r="C35" s="6"/>
      <c r="D35" s="6"/>
      <c r="E35" s="6"/>
      <c r="F35" s="6"/>
      <c r="G35" s="6"/>
      <c r="H35" s="6"/>
      <c r="J35" s="5"/>
      <c r="K35" s="5"/>
      <c r="L35" s="5"/>
      <c r="M35" s="5"/>
      <c r="N35" s="5"/>
      <c r="O35" s="5"/>
      <c r="P35" s="5"/>
      <c r="Q35" s="5"/>
      <c r="R35" s="5"/>
      <c r="S35" s="5"/>
      <c r="T35" s="5"/>
      <c r="U35" s="5"/>
      <c r="V35" s="5"/>
      <c r="W35" s="5"/>
    </row>
    <row r="36" spans="3:23" s="1" customFormat="1" ht="15" x14ac:dyDescent="0.2">
      <c r="C36" s="6"/>
      <c r="D36" s="6"/>
      <c r="E36" s="6"/>
      <c r="F36" s="6"/>
      <c r="G36" s="6"/>
      <c r="H36" s="6"/>
      <c r="J36" s="5"/>
      <c r="K36" s="5"/>
      <c r="L36" s="5"/>
      <c r="M36" s="5"/>
      <c r="N36" s="5"/>
      <c r="O36" s="5"/>
      <c r="P36" s="5"/>
      <c r="Q36" s="5"/>
      <c r="R36" s="5"/>
      <c r="S36" s="5"/>
      <c r="T36" s="5"/>
      <c r="U36" s="5"/>
      <c r="V36" s="5"/>
      <c r="W36" s="5"/>
    </row>
    <row r="37" spans="3:23" s="1" customFormat="1" ht="15" x14ac:dyDescent="0.2">
      <c r="C37" s="6"/>
      <c r="D37" s="6"/>
      <c r="E37" s="6"/>
      <c r="F37" s="6"/>
      <c r="G37" s="6"/>
      <c r="H37" s="6"/>
      <c r="J37" s="5"/>
      <c r="K37" s="5"/>
      <c r="L37" s="5"/>
      <c r="M37" s="5"/>
      <c r="N37" s="5"/>
      <c r="O37" s="5"/>
      <c r="P37" s="5"/>
      <c r="Q37" s="5"/>
      <c r="R37" s="5"/>
      <c r="S37" s="5"/>
      <c r="T37" s="5"/>
      <c r="U37" s="5"/>
      <c r="V37" s="5"/>
      <c r="W37" s="5"/>
    </row>
    <row r="38" spans="3:23" s="1" customFormat="1" ht="15" x14ac:dyDescent="0.2">
      <c r="C38" s="6"/>
      <c r="D38" s="6"/>
      <c r="E38" s="6"/>
      <c r="F38" s="6"/>
      <c r="G38" s="6"/>
      <c r="H38" s="6"/>
      <c r="J38" s="5"/>
      <c r="K38" s="5"/>
      <c r="L38" s="5"/>
      <c r="M38" s="5"/>
      <c r="N38" s="5"/>
      <c r="O38" s="5"/>
      <c r="P38" s="5"/>
      <c r="Q38" s="5"/>
      <c r="R38" s="5"/>
      <c r="S38" s="5"/>
      <c r="T38" s="5"/>
      <c r="U38" s="5"/>
      <c r="V38" s="5"/>
      <c r="W38" s="5"/>
    </row>
    <row r="39" spans="3:23" s="1" customFormat="1" ht="15" x14ac:dyDescent="0.2">
      <c r="C39" s="6"/>
      <c r="D39" s="6"/>
      <c r="E39" s="6"/>
      <c r="F39" s="6"/>
      <c r="G39" s="6"/>
      <c r="H39" s="6"/>
      <c r="J39" s="5"/>
      <c r="K39" s="5"/>
      <c r="L39" s="5"/>
      <c r="M39" s="5"/>
      <c r="N39" s="5"/>
      <c r="O39" s="5"/>
      <c r="P39" s="5"/>
      <c r="Q39" s="5"/>
      <c r="R39" s="5"/>
      <c r="S39" s="5"/>
      <c r="T39" s="5"/>
      <c r="U39" s="5"/>
      <c r="V39" s="5"/>
      <c r="W39" s="5"/>
    </row>
    <row r="40" spans="3:23" s="1" customFormat="1" ht="15" x14ac:dyDescent="0.2">
      <c r="C40" s="6"/>
      <c r="D40" s="6"/>
      <c r="E40" s="6"/>
      <c r="F40" s="6"/>
      <c r="G40" s="6"/>
      <c r="H40" s="6"/>
      <c r="J40" s="5"/>
      <c r="K40" s="5"/>
      <c r="L40" s="5"/>
      <c r="M40" s="5"/>
      <c r="N40" s="5"/>
      <c r="O40" s="5"/>
      <c r="P40" s="5"/>
      <c r="Q40" s="5"/>
      <c r="R40" s="5"/>
      <c r="S40" s="5"/>
      <c r="T40" s="5"/>
      <c r="U40" s="5"/>
      <c r="V40" s="5"/>
      <c r="W40" s="5"/>
    </row>
    <row r="41" spans="3:23" s="1" customFormat="1" ht="15" x14ac:dyDescent="0.2">
      <c r="C41" s="6"/>
      <c r="D41" s="6"/>
      <c r="E41" s="6"/>
      <c r="F41" s="6"/>
      <c r="G41" s="6"/>
      <c r="H41" s="6"/>
      <c r="J41" s="5"/>
      <c r="K41" s="5"/>
      <c r="L41" s="5"/>
      <c r="M41" s="5"/>
      <c r="N41" s="5"/>
      <c r="O41" s="5"/>
      <c r="P41" s="5"/>
      <c r="Q41" s="5"/>
      <c r="R41" s="5"/>
      <c r="S41" s="5"/>
      <c r="T41" s="5"/>
      <c r="U41" s="5"/>
      <c r="V41" s="5"/>
      <c r="W41" s="5"/>
    </row>
    <row r="42" spans="3:23" s="1" customFormat="1" ht="15" x14ac:dyDescent="0.2">
      <c r="C42" s="6"/>
      <c r="D42" s="6"/>
      <c r="E42" s="6"/>
      <c r="F42" s="6"/>
      <c r="G42" s="6"/>
      <c r="H42" s="6"/>
      <c r="J42" s="5"/>
      <c r="K42" s="5"/>
      <c r="L42" s="5"/>
      <c r="M42" s="5"/>
      <c r="N42" s="5"/>
      <c r="O42" s="5"/>
      <c r="P42" s="5"/>
      <c r="Q42" s="5"/>
      <c r="R42" s="5"/>
      <c r="S42" s="5"/>
      <c r="T42" s="5"/>
      <c r="U42" s="5"/>
      <c r="V42" s="5"/>
      <c r="W42" s="5"/>
    </row>
    <row r="43" spans="3:23" s="1" customFormat="1" ht="15" x14ac:dyDescent="0.2">
      <c r="C43" s="6"/>
      <c r="D43" s="6"/>
      <c r="E43" s="6"/>
      <c r="F43" s="6"/>
      <c r="G43" s="6"/>
      <c r="H43" s="6"/>
      <c r="J43" s="5"/>
      <c r="K43" s="5"/>
      <c r="L43" s="5"/>
      <c r="M43" s="5"/>
      <c r="N43" s="5"/>
      <c r="O43" s="5"/>
      <c r="P43" s="5"/>
      <c r="Q43" s="5"/>
      <c r="R43" s="5"/>
      <c r="S43" s="5"/>
      <c r="T43" s="5"/>
      <c r="U43" s="5"/>
      <c r="V43" s="5"/>
      <c r="W43" s="5"/>
    </row>
    <row r="44" spans="3:23" s="1" customFormat="1" ht="15" x14ac:dyDescent="0.2">
      <c r="C44" s="6"/>
      <c r="D44" s="6"/>
      <c r="E44" s="6"/>
      <c r="F44" s="6"/>
      <c r="G44" s="6"/>
      <c r="H44" s="6"/>
      <c r="J44" s="5"/>
      <c r="K44" s="5"/>
      <c r="L44" s="5"/>
      <c r="M44" s="5"/>
      <c r="N44" s="5"/>
      <c r="O44" s="5"/>
      <c r="P44" s="5"/>
      <c r="Q44" s="5"/>
      <c r="R44" s="5"/>
      <c r="S44" s="5"/>
      <c r="T44" s="5"/>
      <c r="U44" s="5"/>
      <c r="V44" s="5"/>
      <c r="W44" s="5"/>
    </row>
    <row r="45" spans="3:23" s="1" customFormat="1" ht="15" x14ac:dyDescent="0.2">
      <c r="C45" s="6"/>
      <c r="D45" s="6"/>
      <c r="E45" s="6"/>
      <c r="F45" s="6"/>
      <c r="G45" s="6"/>
      <c r="H45" s="6"/>
      <c r="J45" s="5"/>
      <c r="K45" s="5"/>
      <c r="L45" s="5"/>
      <c r="M45" s="5"/>
      <c r="N45" s="5"/>
      <c r="O45" s="5"/>
      <c r="P45" s="5"/>
      <c r="Q45" s="5"/>
      <c r="R45" s="5"/>
      <c r="S45" s="5"/>
      <c r="T45" s="5"/>
      <c r="U45" s="5"/>
      <c r="V45" s="5"/>
      <c r="W45" s="5"/>
    </row>
    <row r="46" spans="3:23" s="1" customFormat="1" ht="15" x14ac:dyDescent="0.2">
      <c r="C46" s="6"/>
      <c r="D46" s="6"/>
      <c r="E46" s="6"/>
      <c r="F46" s="6"/>
      <c r="G46" s="6"/>
      <c r="H46" s="6"/>
      <c r="J46" s="5"/>
      <c r="K46" s="5"/>
      <c r="L46" s="5"/>
      <c r="M46" s="5"/>
      <c r="N46" s="5"/>
      <c r="O46" s="5"/>
      <c r="P46" s="5"/>
      <c r="Q46" s="5"/>
      <c r="R46" s="5"/>
      <c r="S46" s="5"/>
      <c r="T46" s="5"/>
      <c r="U46" s="5"/>
      <c r="V46" s="5"/>
      <c r="W46" s="5"/>
    </row>
    <row r="47" spans="3:23" s="1" customFormat="1" ht="15" x14ac:dyDescent="0.2">
      <c r="C47" s="6"/>
      <c r="D47" s="6"/>
      <c r="E47" s="6"/>
      <c r="F47" s="6"/>
      <c r="G47" s="6"/>
      <c r="H47" s="6"/>
      <c r="J47" s="5"/>
      <c r="K47" s="5"/>
      <c r="L47" s="5"/>
      <c r="M47" s="5"/>
      <c r="N47" s="5"/>
      <c r="O47" s="5"/>
      <c r="P47" s="5"/>
      <c r="Q47" s="5"/>
      <c r="R47" s="5"/>
      <c r="S47" s="5"/>
      <c r="T47" s="5"/>
      <c r="U47" s="5"/>
      <c r="V47" s="5"/>
      <c r="W47" s="5"/>
    </row>
    <row r="48" spans="3:23" s="1" customFormat="1" ht="15" x14ac:dyDescent="0.2">
      <c r="C48" s="6"/>
      <c r="D48" s="6"/>
      <c r="E48" s="6"/>
      <c r="F48" s="6"/>
      <c r="G48" s="6"/>
      <c r="H48" s="6"/>
      <c r="J48" s="5"/>
      <c r="K48" s="5"/>
      <c r="L48" s="5"/>
      <c r="M48" s="5"/>
      <c r="N48" s="5"/>
      <c r="O48" s="5"/>
      <c r="P48" s="5"/>
      <c r="Q48" s="5"/>
      <c r="R48" s="5"/>
      <c r="S48" s="5"/>
      <c r="T48" s="5"/>
      <c r="U48" s="5"/>
      <c r="V48" s="5"/>
      <c r="W48" s="5"/>
    </row>
    <row r="49" spans="3:23" s="1" customFormat="1" ht="15" x14ac:dyDescent="0.2">
      <c r="C49" s="6"/>
      <c r="D49" s="6"/>
      <c r="E49" s="6"/>
      <c r="F49" s="6"/>
      <c r="G49" s="6"/>
      <c r="H49" s="6"/>
      <c r="J49" s="5"/>
      <c r="K49" s="5"/>
      <c r="L49" s="5"/>
      <c r="M49" s="5"/>
      <c r="N49" s="5"/>
      <c r="O49" s="5"/>
      <c r="P49" s="5"/>
      <c r="Q49" s="5"/>
      <c r="R49" s="5"/>
      <c r="S49" s="5"/>
      <c r="T49" s="5"/>
      <c r="U49" s="5"/>
      <c r="V49" s="5"/>
      <c r="W49" s="5"/>
    </row>
    <row r="50" spans="3:23" s="1" customFormat="1" ht="15" x14ac:dyDescent="0.2">
      <c r="C50" s="6"/>
      <c r="D50" s="6"/>
      <c r="E50" s="6"/>
      <c r="F50" s="6"/>
      <c r="G50" s="6"/>
      <c r="H50" s="6"/>
      <c r="J50" s="5"/>
      <c r="K50" s="5"/>
      <c r="L50" s="5"/>
      <c r="M50" s="5"/>
      <c r="N50" s="5"/>
      <c r="O50" s="5"/>
      <c r="P50" s="5"/>
      <c r="Q50" s="5"/>
      <c r="R50" s="5"/>
      <c r="S50" s="5"/>
      <c r="T50" s="5"/>
      <c r="U50" s="5"/>
      <c r="V50" s="5"/>
      <c r="W50" s="5"/>
    </row>
    <row r="51" spans="3:23" s="1" customFormat="1" ht="15" x14ac:dyDescent="0.2">
      <c r="C51" s="6"/>
      <c r="D51" s="6"/>
      <c r="E51" s="6"/>
      <c r="F51" s="6"/>
      <c r="G51" s="6"/>
      <c r="H51" s="6"/>
      <c r="J51" s="5"/>
      <c r="K51" s="5"/>
      <c r="L51" s="5"/>
      <c r="M51" s="5"/>
      <c r="N51" s="5"/>
      <c r="O51" s="5"/>
      <c r="P51" s="5"/>
      <c r="Q51" s="5"/>
      <c r="R51" s="5"/>
      <c r="S51" s="5"/>
      <c r="T51" s="5"/>
      <c r="U51" s="5"/>
      <c r="V51" s="5"/>
      <c r="W51" s="5"/>
    </row>
    <row r="52" spans="3:23" s="1" customFormat="1" ht="15" x14ac:dyDescent="0.2">
      <c r="C52" s="6"/>
      <c r="D52" s="6"/>
      <c r="E52" s="6"/>
      <c r="F52" s="6"/>
      <c r="G52" s="6"/>
      <c r="H52" s="6"/>
      <c r="J52" s="5"/>
      <c r="K52" s="5"/>
      <c r="L52" s="5"/>
      <c r="M52" s="5"/>
      <c r="N52" s="5"/>
      <c r="O52" s="5"/>
      <c r="P52" s="5"/>
      <c r="Q52" s="5"/>
      <c r="R52" s="5"/>
      <c r="S52" s="5"/>
      <c r="T52" s="5"/>
      <c r="U52" s="5"/>
      <c r="V52" s="5"/>
      <c r="W52" s="5"/>
    </row>
    <row r="53" spans="3:23" s="1" customFormat="1" ht="15" x14ac:dyDescent="0.2">
      <c r="C53" s="6"/>
      <c r="D53" s="6"/>
      <c r="E53" s="6"/>
      <c r="F53" s="6"/>
      <c r="G53" s="6"/>
      <c r="H53" s="6"/>
      <c r="J53" s="5"/>
      <c r="K53" s="5"/>
      <c r="L53" s="5"/>
      <c r="M53" s="5"/>
      <c r="N53" s="5"/>
      <c r="O53" s="5"/>
      <c r="P53" s="5"/>
      <c r="Q53" s="5"/>
      <c r="R53" s="5"/>
      <c r="S53" s="5"/>
      <c r="T53" s="5"/>
      <c r="U53" s="5"/>
      <c r="V53" s="5"/>
      <c r="W53" s="5"/>
    </row>
    <row r="54" spans="3:23" s="1" customFormat="1" ht="15" x14ac:dyDescent="0.2">
      <c r="C54" s="6"/>
      <c r="D54" s="6"/>
      <c r="E54" s="6"/>
      <c r="F54" s="6"/>
      <c r="G54" s="6"/>
      <c r="H54" s="6"/>
      <c r="J54" s="5"/>
      <c r="K54" s="5"/>
      <c r="L54" s="5"/>
      <c r="M54" s="5"/>
      <c r="N54" s="5"/>
      <c r="O54" s="5"/>
      <c r="P54" s="5"/>
      <c r="Q54" s="5"/>
      <c r="R54" s="5"/>
      <c r="S54" s="5"/>
      <c r="T54" s="5"/>
      <c r="U54" s="5"/>
      <c r="V54" s="5"/>
      <c r="W54" s="5"/>
    </row>
    <row r="55" spans="3:23" s="1" customFormat="1" ht="15" x14ac:dyDescent="0.2">
      <c r="C55" s="6"/>
      <c r="D55" s="6"/>
      <c r="E55" s="6"/>
      <c r="F55" s="6"/>
      <c r="G55" s="6"/>
      <c r="H55" s="6"/>
      <c r="J55" s="5"/>
      <c r="K55" s="5"/>
      <c r="L55" s="5"/>
      <c r="M55" s="5"/>
      <c r="N55" s="5"/>
      <c r="O55" s="5"/>
      <c r="P55" s="5"/>
      <c r="Q55" s="5"/>
      <c r="R55" s="5"/>
      <c r="S55" s="5"/>
      <c r="T55" s="5"/>
      <c r="U55" s="5"/>
      <c r="V55" s="5"/>
      <c r="W55" s="5"/>
    </row>
    <row r="56" spans="3:23" s="1" customFormat="1" ht="15" x14ac:dyDescent="0.2">
      <c r="C56" s="6"/>
      <c r="D56" s="6"/>
      <c r="E56" s="6"/>
      <c r="F56" s="6"/>
      <c r="G56" s="6"/>
      <c r="H56" s="6"/>
      <c r="J56" s="5"/>
      <c r="K56" s="5"/>
      <c r="L56" s="5"/>
      <c r="M56" s="5"/>
      <c r="N56" s="5"/>
      <c r="O56" s="5"/>
      <c r="P56" s="5"/>
      <c r="Q56" s="5"/>
      <c r="R56" s="5"/>
      <c r="S56" s="5"/>
      <c r="T56" s="5"/>
      <c r="U56" s="5"/>
      <c r="V56" s="5"/>
      <c r="W56" s="5"/>
    </row>
    <row r="57" spans="3:23" s="1" customFormat="1" ht="15" x14ac:dyDescent="0.2">
      <c r="C57" s="6"/>
      <c r="D57" s="6"/>
      <c r="E57" s="6"/>
      <c r="F57" s="6"/>
      <c r="G57" s="6"/>
      <c r="H57" s="6"/>
      <c r="J57" s="5"/>
      <c r="K57" s="5"/>
      <c r="L57" s="5"/>
      <c r="M57" s="5"/>
      <c r="N57" s="5"/>
      <c r="O57" s="5"/>
      <c r="P57" s="5"/>
      <c r="Q57" s="5"/>
      <c r="R57" s="5"/>
      <c r="S57" s="5"/>
      <c r="T57" s="5"/>
      <c r="U57" s="5"/>
      <c r="V57" s="5"/>
      <c r="W57" s="5"/>
    </row>
    <row r="58" spans="3:23" s="1" customFormat="1" ht="15" x14ac:dyDescent="0.2">
      <c r="C58" s="6"/>
      <c r="D58" s="6"/>
      <c r="E58" s="6"/>
      <c r="F58" s="6"/>
      <c r="G58" s="6"/>
      <c r="H58" s="6"/>
      <c r="J58" s="5"/>
      <c r="K58" s="5"/>
      <c r="L58" s="5"/>
      <c r="M58" s="5"/>
      <c r="N58" s="5"/>
      <c r="O58" s="5"/>
      <c r="P58" s="5"/>
      <c r="Q58" s="5"/>
      <c r="R58" s="5"/>
      <c r="S58" s="5"/>
      <c r="T58" s="5"/>
      <c r="U58" s="5"/>
      <c r="V58" s="5"/>
      <c r="W58" s="5"/>
    </row>
    <row r="59" spans="3:23" s="1" customFormat="1" ht="15" x14ac:dyDescent="0.2">
      <c r="C59" s="6"/>
      <c r="D59" s="6"/>
      <c r="E59" s="6"/>
      <c r="F59" s="6"/>
      <c r="G59" s="6"/>
      <c r="H59" s="6"/>
      <c r="J59" s="5"/>
      <c r="K59" s="5"/>
      <c r="L59" s="5"/>
      <c r="M59" s="5"/>
      <c r="N59" s="5"/>
      <c r="O59" s="5"/>
      <c r="P59" s="5"/>
      <c r="Q59" s="5"/>
      <c r="R59" s="5"/>
      <c r="S59" s="5"/>
      <c r="T59" s="5"/>
      <c r="U59" s="5"/>
      <c r="V59" s="5"/>
      <c r="W59" s="5"/>
    </row>
    <row r="60" spans="3:23" s="1" customFormat="1" ht="15" x14ac:dyDescent="0.2">
      <c r="C60" s="6"/>
      <c r="D60" s="6"/>
      <c r="E60" s="6"/>
      <c r="F60" s="6"/>
      <c r="G60" s="6"/>
      <c r="H60" s="6"/>
      <c r="J60" s="5"/>
      <c r="K60" s="5"/>
      <c r="L60" s="5"/>
      <c r="M60" s="5"/>
      <c r="N60" s="5"/>
      <c r="O60" s="5"/>
      <c r="P60" s="5"/>
      <c r="Q60" s="5"/>
      <c r="R60" s="5"/>
      <c r="S60" s="5"/>
      <c r="T60" s="5"/>
      <c r="U60" s="5"/>
      <c r="V60" s="5"/>
      <c r="W60" s="5"/>
    </row>
    <row r="61" spans="3:23" s="1" customFormat="1" ht="15" x14ac:dyDescent="0.2">
      <c r="C61" s="6"/>
      <c r="D61" s="6"/>
      <c r="E61" s="6"/>
      <c r="F61" s="6"/>
      <c r="G61" s="6"/>
      <c r="H61" s="6"/>
      <c r="J61" s="5"/>
      <c r="K61" s="5"/>
      <c r="L61" s="5"/>
      <c r="M61" s="5"/>
      <c r="N61" s="5"/>
      <c r="O61" s="5"/>
      <c r="P61" s="5"/>
      <c r="Q61" s="5"/>
      <c r="R61" s="5"/>
      <c r="S61" s="5"/>
      <c r="T61" s="5"/>
      <c r="U61" s="5"/>
      <c r="V61" s="5"/>
      <c r="W61" s="5"/>
    </row>
    <row r="62" spans="3:23" s="1" customFormat="1" ht="15" x14ac:dyDescent="0.2">
      <c r="C62" s="6"/>
      <c r="D62" s="6"/>
      <c r="E62" s="6"/>
      <c r="F62" s="6"/>
      <c r="G62" s="6"/>
      <c r="H62" s="6"/>
      <c r="J62" s="5"/>
      <c r="K62" s="5"/>
      <c r="L62" s="5"/>
      <c r="M62" s="5"/>
      <c r="N62" s="5"/>
      <c r="O62" s="5"/>
      <c r="P62" s="5"/>
      <c r="Q62" s="5"/>
      <c r="R62" s="5"/>
      <c r="S62" s="5"/>
      <c r="T62" s="5"/>
      <c r="U62" s="5"/>
      <c r="V62" s="5"/>
      <c r="W62" s="5"/>
    </row>
    <row r="63" spans="3:23" s="1" customFormat="1" ht="15" x14ac:dyDescent="0.2">
      <c r="C63" s="6"/>
      <c r="D63" s="6"/>
      <c r="E63" s="6"/>
      <c r="F63" s="6"/>
      <c r="G63" s="6"/>
      <c r="H63" s="6"/>
      <c r="J63" s="5"/>
      <c r="K63" s="5"/>
      <c r="L63" s="5"/>
      <c r="M63" s="5"/>
      <c r="N63" s="5"/>
      <c r="O63" s="5"/>
      <c r="P63" s="5"/>
      <c r="Q63" s="5"/>
      <c r="R63" s="5"/>
      <c r="S63" s="5"/>
      <c r="T63" s="5"/>
      <c r="U63" s="5"/>
      <c r="V63" s="5"/>
      <c r="W63" s="5"/>
    </row>
    <row r="64" spans="3:23" s="1" customFormat="1" ht="15" x14ac:dyDescent="0.2">
      <c r="C64" s="6"/>
      <c r="D64" s="6"/>
      <c r="E64" s="6"/>
      <c r="F64" s="6"/>
      <c r="G64" s="6"/>
      <c r="H64" s="6"/>
      <c r="J64" s="5"/>
      <c r="K64" s="5"/>
      <c r="L64" s="5"/>
      <c r="M64" s="5"/>
      <c r="N64" s="5"/>
      <c r="O64" s="5"/>
      <c r="P64" s="5"/>
      <c r="Q64" s="5"/>
      <c r="R64" s="5"/>
      <c r="S64" s="5"/>
      <c r="T64" s="5"/>
      <c r="U64" s="5"/>
      <c r="V64" s="5"/>
      <c r="W64" s="5"/>
    </row>
    <row r="65" spans="3:23" s="1" customFormat="1" ht="15" x14ac:dyDescent="0.2">
      <c r="C65" s="6"/>
      <c r="D65" s="6"/>
      <c r="E65" s="6"/>
      <c r="F65" s="6"/>
      <c r="G65" s="6"/>
      <c r="H65" s="6"/>
      <c r="J65" s="5"/>
      <c r="K65" s="5"/>
      <c r="L65" s="5"/>
      <c r="M65" s="5"/>
      <c r="N65" s="5"/>
      <c r="O65" s="5"/>
      <c r="P65" s="5"/>
      <c r="Q65" s="5"/>
      <c r="R65" s="5"/>
      <c r="S65" s="5"/>
      <c r="T65" s="5"/>
      <c r="U65" s="5"/>
      <c r="V65" s="5"/>
      <c r="W65" s="5"/>
    </row>
    <row r="66" spans="3:23" s="1" customFormat="1" ht="15" x14ac:dyDescent="0.2">
      <c r="C66" s="6"/>
      <c r="D66" s="6"/>
      <c r="E66" s="6"/>
      <c r="F66" s="6"/>
      <c r="G66" s="6"/>
      <c r="H66" s="6"/>
      <c r="J66" s="5"/>
      <c r="K66" s="5"/>
      <c r="L66" s="5"/>
      <c r="M66" s="5"/>
      <c r="N66" s="5"/>
      <c r="O66" s="5"/>
      <c r="P66" s="5"/>
      <c r="Q66" s="5"/>
      <c r="R66" s="5"/>
      <c r="S66" s="5"/>
      <c r="T66" s="5"/>
      <c r="U66" s="5"/>
      <c r="V66" s="5"/>
      <c r="W66" s="5"/>
    </row>
    <row r="67" spans="3:23" s="1" customFormat="1" ht="15" x14ac:dyDescent="0.2">
      <c r="C67" s="6"/>
      <c r="D67" s="6"/>
      <c r="E67" s="6"/>
      <c r="F67" s="6"/>
      <c r="G67" s="6"/>
      <c r="H67" s="6"/>
      <c r="J67" s="5"/>
      <c r="K67" s="5"/>
      <c r="L67" s="5"/>
      <c r="M67" s="5"/>
      <c r="N67" s="5"/>
      <c r="O67" s="5"/>
      <c r="P67" s="5"/>
      <c r="Q67" s="5"/>
      <c r="R67" s="5"/>
      <c r="S67" s="5"/>
      <c r="T67" s="5"/>
      <c r="U67" s="5"/>
      <c r="V67" s="5"/>
      <c r="W67" s="5"/>
    </row>
    <row r="68" spans="3:23" s="1" customFormat="1" ht="15" x14ac:dyDescent="0.2">
      <c r="C68" s="6"/>
      <c r="D68" s="6"/>
      <c r="E68" s="6"/>
      <c r="F68" s="6"/>
      <c r="G68" s="6"/>
      <c r="H68" s="6"/>
      <c r="J68" s="5"/>
      <c r="K68" s="5"/>
      <c r="L68" s="5"/>
      <c r="M68" s="5"/>
      <c r="N68" s="5"/>
      <c r="O68" s="5"/>
      <c r="P68" s="5"/>
      <c r="Q68" s="5"/>
      <c r="R68" s="5"/>
      <c r="S68" s="5"/>
      <c r="T68" s="5"/>
      <c r="U68" s="5"/>
      <c r="V68" s="5"/>
      <c r="W68" s="5"/>
    </row>
    <row r="69" spans="3:23" s="1" customFormat="1" ht="15" x14ac:dyDescent="0.2">
      <c r="C69" s="6"/>
      <c r="D69" s="6"/>
      <c r="E69" s="6"/>
      <c r="F69" s="6"/>
      <c r="G69" s="6"/>
      <c r="H69" s="6"/>
      <c r="J69" s="5"/>
      <c r="K69" s="5"/>
      <c r="L69" s="5"/>
      <c r="M69" s="5"/>
      <c r="N69" s="5"/>
      <c r="O69" s="5"/>
      <c r="P69" s="5"/>
      <c r="Q69" s="5"/>
      <c r="R69" s="5"/>
      <c r="S69" s="5"/>
      <c r="T69" s="5"/>
      <c r="U69" s="5"/>
      <c r="V69" s="5"/>
      <c r="W69" s="5"/>
    </row>
    <row r="70" spans="3:23" s="1" customFormat="1" ht="15" x14ac:dyDescent="0.2">
      <c r="C70" s="6"/>
      <c r="D70" s="6"/>
      <c r="E70" s="6"/>
      <c r="F70" s="6"/>
      <c r="G70" s="6"/>
      <c r="H70" s="6"/>
      <c r="J70" s="5"/>
      <c r="K70" s="5"/>
      <c r="L70" s="5"/>
      <c r="M70" s="5"/>
      <c r="N70" s="5"/>
      <c r="O70" s="5"/>
      <c r="P70" s="5"/>
      <c r="Q70" s="5"/>
      <c r="R70" s="5"/>
      <c r="S70" s="5"/>
      <c r="T70" s="5"/>
      <c r="U70" s="5"/>
      <c r="V70" s="5"/>
      <c r="W70" s="5"/>
    </row>
    <row r="71" spans="3:23" s="1" customFormat="1" ht="15" x14ac:dyDescent="0.2">
      <c r="C71" s="6"/>
      <c r="D71" s="6"/>
      <c r="E71" s="6"/>
      <c r="F71" s="6"/>
      <c r="G71" s="6"/>
      <c r="H71" s="6"/>
      <c r="J71" s="5"/>
      <c r="K71" s="5"/>
      <c r="L71" s="5"/>
      <c r="M71" s="5"/>
      <c r="N71" s="5"/>
      <c r="O71" s="5"/>
      <c r="P71" s="5"/>
      <c r="Q71" s="5"/>
      <c r="R71" s="5"/>
      <c r="S71" s="5"/>
      <c r="T71" s="5"/>
      <c r="U71" s="5"/>
      <c r="V71" s="5"/>
      <c r="W71" s="5"/>
    </row>
    <row r="72" spans="3:23" s="1" customFormat="1" ht="15" x14ac:dyDescent="0.2">
      <c r="C72" s="6"/>
      <c r="D72" s="6"/>
      <c r="E72" s="6"/>
      <c r="F72" s="6"/>
      <c r="G72" s="6"/>
      <c r="H72" s="6"/>
      <c r="J72" s="5"/>
      <c r="K72" s="5"/>
      <c r="L72" s="5"/>
      <c r="M72" s="5"/>
      <c r="N72" s="5"/>
      <c r="O72" s="5"/>
      <c r="P72" s="5"/>
      <c r="Q72" s="5"/>
      <c r="R72" s="5"/>
      <c r="S72" s="5"/>
      <c r="T72" s="5"/>
      <c r="U72" s="5"/>
      <c r="V72" s="5"/>
      <c r="W72" s="5"/>
    </row>
    <row r="73" spans="3:23" s="1" customFormat="1" ht="15" x14ac:dyDescent="0.2">
      <c r="C73" s="6"/>
      <c r="D73" s="6"/>
      <c r="E73" s="6"/>
      <c r="F73" s="6"/>
      <c r="G73" s="6"/>
      <c r="H73" s="6"/>
      <c r="J73" s="5"/>
      <c r="K73" s="5"/>
      <c r="L73" s="5"/>
      <c r="M73" s="5"/>
      <c r="N73" s="5"/>
      <c r="O73" s="5"/>
      <c r="P73" s="5"/>
      <c r="Q73" s="5"/>
      <c r="R73" s="5"/>
      <c r="S73" s="5"/>
      <c r="T73" s="5"/>
      <c r="U73" s="5"/>
      <c r="V73" s="5"/>
      <c r="W73" s="5"/>
    </row>
    <row r="74" spans="3:23" s="1" customFormat="1" ht="15" x14ac:dyDescent="0.2">
      <c r="C74" s="6"/>
      <c r="D74" s="6"/>
      <c r="E74" s="6"/>
      <c r="F74" s="6"/>
      <c r="G74" s="6"/>
      <c r="H74" s="6"/>
      <c r="J74" s="5"/>
      <c r="K74" s="5"/>
      <c r="L74" s="5"/>
      <c r="M74" s="5"/>
      <c r="N74" s="5"/>
      <c r="O74" s="5"/>
      <c r="P74" s="5"/>
      <c r="Q74" s="5"/>
      <c r="R74" s="5"/>
      <c r="S74" s="5"/>
      <c r="T74" s="5"/>
      <c r="U74" s="5"/>
      <c r="V74" s="5"/>
      <c r="W74" s="5"/>
    </row>
    <row r="75" spans="3:23" s="1" customFormat="1" ht="15" x14ac:dyDescent="0.2">
      <c r="C75" s="6"/>
      <c r="D75" s="6"/>
      <c r="E75" s="6"/>
      <c r="F75" s="6"/>
      <c r="G75" s="6"/>
      <c r="H75" s="6"/>
      <c r="J75" s="5"/>
      <c r="K75" s="5"/>
      <c r="L75" s="5"/>
      <c r="M75" s="5"/>
      <c r="N75" s="5"/>
      <c r="O75" s="5"/>
      <c r="P75" s="5"/>
      <c r="Q75" s="5"/>
      <c r="R75" s="5"/>
      <c r="S75" s="5"/>
      <c r="T75" s="5"/>
      <c r="U75" s="5"/>
      <c r="V75" s="5"/>
      <c r="W75" s="5"/>
    </row>
    <row r="76" spans="3:23" s="1" customFormat="1" ht="15" x14ac:dyDescent="0.2">
      <c r="C76" s="6"/>
      <c r="D76" s="6"/>
      <c r="E76" s="6"/>
      <c r="F76" s="6"/>
      <c r="G76" s="6"/>
      <c r="H76" s="6"/>
      <c r="J76" s="5"/>
      <c r="K76" s="5"/>
      <c r="L76" s="5"/>
      <c r="M76" s="5"/>
      <c r="N76" s="5"/>
      <c r="O76" s="5"/>
      <c r="P76" s="5"/>
      <c r="Q76" s="5"/>
      <c r="R76" s="5"/>
      <c r="S76" s="5"/>
      <c r="T76" s="5"/>
      <c r="U76" s="5"/>
      <c r="V76" s="5"/>
      <c r="W76" s="5"/>
    </row>
    <row r="77" spans="3:23" s="1" customFormat="1" ht="15" x14ac:dyDescent="0.2">
      <c r="C77" s="6"/>
      <c r="D77" s="6"/>
      <c r="E77" s="6"/>
      <c r="F77" s="6"/>
      <c r="G77" s="6"/>
      <c r="H77" s="6"/>
      <c r="J77" s="5"/>
      <c r="K77" s="5"/>
      <c r="L77" s="5"/>
      <c r="M77" s="5"/>
      <c r="N77" s="5"/>
      <c r="O77" s="5"/>
      <c r="P77" s="5"/>
      <c r="Q77" s="5"/>
      <c r="R77" s="5"/>
      <c r="S77" s="5"/>
      <c r="T77" s="5"/>
      <c r="U77" s="5"/>
      <c r="V77" s="5"/>
      <c r="W77" s="5"/>
    </row>
    <row r="78" spans="3:23" s="1" customFormat="1" ht="15" x14ac:dyDescent="0.2">
      <c r="C78" s="6"/>
      <c r="D78" s="6"/>
      <c r="E78" s="6"/>
      <c r="F78" s="6"/>
      <c r="G78" s="6"/>
      <c r="H78" s="6"/>
      <c r="J78" s="5"/>
      <c r="K78" s="5"/>
      <c r="L78" s="5"/>
      <c r="M78" s="5"/>
      <c r="N78" s="5"/>
      <c r="O78" s="5"/>
      <c r="P78" s="5"/>
      <c r="Q78" s="5"/>
      <c r="R78" s="5"/>
      <c r="S78" s="5"/>
      <c r="T78" s="5"/>
      <c r="U78" s="5"/>
      <c r="V78" s="5"/>
      <c r="W78" s="5"/>
    </row>
    <row r="79" spans="3:23" s="1" customFormat="1" ht="15" x14ac:dyDescent="0.2">
      <c r="C79" s="6"/>
      <c r="D79" s="6"/>
      <c r="E79" s="6"/>
      <c r="F79" s="6"/>
      <c r="G79" s="6"/>
      <c r="H79" s="6"/>
      <c r="J79" s="5"/>
      <c r="K79" s="5"/>
      <c r="L79" s="5"/>
      <c r="M79" s="5"/>
      <c r="N79" s="5"/>
      <c r="O79" s="5"/>
      <c r="P79" s="5"/>
      <c r="Q79" s="5"/>
      <c r="R79" s="5"/>
      <c r="S79" s="5"/>
      <c r="T79" s="5"/>
      <c r="U79" s="5"/>
      <c r="V79" s="5"/>
      <c r="W79" s="5"/>
    </row>
    <row r="80" spans="3:23" s="1" customFormat="1" ht="15" x14ac:dyDescent="0.2">
      <c r="C80" s="6"/>
      <c r="D80" s="6"/>
      <c r="E80" s="6"/>
      <c r="F80" s="6"/>
      <c r="G80" s="6"/>
      <c r="H80" s="6"/>
      <c r="J80" s="5"/>
      <c r="K80" s="5"/>
      <c r="L80" s="5"/>
      <c r="M80" s="5"/>
      <c r="N80" s="5"/>
      <c r="O80" s="5"/>
      <c r="P80" s="5"/>
      <c r="Q80" s="5"/>
      <c r="R80" s="5"/>
      <c r="S80" s="5"/>
      <c r="T80" s="5"/>
      <c r="U80" s="5"/>
      <c r="V80" s="5"/>
      <c r="W80" s="5"/>
    </row>
    <row r="81" spans="3:23" s="1" customFormat="1" ht="15" x14ac:dyDescent="0.2">
      <c r="C81" s="6"/>
      <c r="D81" s="6"/>
      <c r="E81" s="6"/>
      <c r="F81" s="6"/>
      <c r="G81" s="6"/>
      <c r="H81" s="6"/>
      <c r="J81" s="5"/>
      <c r="K81" s="5"/>
      <c r="L81" s="5"/>
      <c r="M81" s="5"/>
      <c r="N81" s="5"/>
      <c r="O81" s="5"/>
      <c r="P81" s="5"/>
      <c r="Q81" s="5"/>
      <c r="R81" s="5"/>
      <c r="S81" s="5"/>
      <c r="T81" s="5"/>
      <c r="U81" s="5"/>
      <c r="V81" s="5"/>
      <c r="W81" s="5"/>
    </row>
    <row r="82" spans="3:23" s="1" customFormat="1" ht="15" x14ac:dyDescent="0.2">
      <c r="C82" s="6"/>
      <c r="D82" s="6"/>
      <c r="E82" s="6"/>
      <c r="F82" s="6"/>
      <c r="G82" s="6"/>
      <c r="H82" s="6"/>
      <c r="J82" s="5"/>
      <c r="K82" s="5"/>
      <c r="L82" s="5"/>
      <c r="M82" s="5"/>
      <c r="N82" s="5"/>
      <c r="O82" s="5"/>
      <c r="P82" s="5"/>
      <c r="Q82" s="5"/>
      <c r="R82" s="5"/>
      <c r="S82" s="5"/>
      <c r="T82" s="5"/>
      <c r="U82" s="5"/>
      <c r="V82" s="5"/>
      <c r="W82" s="5"/>
    </row>
    <row r="83" spans="3:23" s="1" customFormat="1" ht="15" x14ac:dyDescent="0.2">
      <c r="C83" s="6"/>
      <c r="D83" s="6"/>
      <c r="E83" s="6"/>
      <c r="F83" s="6"/>
      <c r="G83" s="6"/>
      <c r="H83" s="6"/>
      <c r="J83" s="5"/>
      <c r="K83" s="5"/>
      <c r="L83" s="5"/>
      <c r="M83" s="5"/>
      <c r="N83" s="5"/>
      <c r="O83" s="5"/>
      <c r="P83" s="5"/>
      <c r="Q83" s="5"/>
      <c r="R83" s="5"/>
      <c r="S83" s="5"/>
      <c r="T83" s="5"/>
      <c r="U83" s="5"/>
      <c r="V83" s="5"/>
      <c r="W83" s="5"/>
    </row>
    <row r="84" spans="3:23" s="1" customFormat="1" ht="15" x14ac:dyDescent="0.2">
      <c r="C84" s="6"/>
      <c r="D84" s="6"/>
      <c r="E84" s="6"/>
      <c r="F84" s="6"/>
      <c r="G84" s="6"/>
      <c r="H84" s="6"/>
      <c r="J84" s="5"/>
      <c r="K84" s="5"/>
      <c r="L84" s="5"/>
      <c r="M84" s="5"/>
      <c r="N84" s="5"/>
      <c r="O84" s="5"/>
      <c r="P84" s="5"/>
      <c r="Q84" s="5"/>
      <c r="R84" s="5"/>
      <c r="S84" s="5"/>
      <c r="T84" s="5"/>
      <c r="U84" s="5"/>
      <c r="V84" s="5"/>
      <c r="W84" s="5"/>
    </row>
    <row r="85" spans="3:23" s="1" customFormat="1" ht="15" x14ac:dyDescent="0.2">
      <c r="C85" s="6"/>
      <c r="D85" s="6"/>
      <c r="E85" s="6"/>
      <c r="F85" s="6"/>
      <c r="G85" s="6"/>
      <c r="H85" s="6"/>
      <c r="J85" s="5"/>
      <c r="K85" s="5"/>
      <c r="L85" s="5"/>
      <c r="M85" s="5"/>
      <c r="N85" s="5"/>
      <c r="O85" s="5"/>
      <c r="P85" s="5"/>
      <c r="Q85" s="5"/>
      <c r="R85" s="5"/>
      <c r="S85" s="5"/>
      <c r="T85" s="5"/>
      <c r="U85" s="5"/>
      <c r="V85" s="5"/>
      <c r="W85" s="5"/>
    </row>
    <row r="86" spans="3:23" s="1" customFormat="1" ht="15" x14ac:dyDescent="0.2">
      <c r="C86" s="6"/>
      <c r="D86" s="6"/>
      <c r="E86" s="6"/>
      <c r="F86" s="6"/>
      <c r="G86" s="6"/>
      <c r="H86" s="6"/>
      <c r="J86" s="5"/>
      <c r="K86" s="5"/>
      <c r="L86" s="5"/>
      <c r="M86" s="5"/>
      <c r="N86" s="5"/>
      <c r="O86" s="5"/>
      <c r="P86" s="5"/>
      <c r="Q86" s="5"/>
      <c r="R86" s="5"/>
      <c r="S86" s="5"/>
      <c r="T86" s="5"/>
      <c r="U86" s="5"/>
      <c r="V86" s="5"/>
      <c r="W86" s="5"/>
    </row>
    <row r="87" spans="3:23" s="1" customFormat="1" ht="15" x14ac:dyDescent="0.2">
      <c r="C87" s="6"/>
      <c r="D87" s="6"/>
      <c r="E87" s="6"/>
      <c r="F87" s="6"/>
      <c r="G87" s="6"/>
      <c r="H87" s="6"/>
      <c r="J87" s="5"/>
      <c r="K87" s="5"/>
      <c r="L87" s="5"/>
      <c r="M87" s="5"/>
      <c r="N87" s="5"/>
      <c r="O87" s="5"/>
      <c r="P87" s="5"/>
      <c r="Q87" s="5"/>
      <c r="R87" s="5"/>
      <c r="S87" s="5"/>
      <c r="T87" s="5"/>
      <c r="U87" s="5"/>
      <c r="V87" s="5"/>
      <c r="W87" s="5"/>
    </row>
    <row r="88" spans="3:23" s="1" customFormat="1" ht="15" x14ac:dyDescent="0.2">
      <c r="C88" s="6"/>
      <c r="D88" s="6"/>
      <c r="E88" s="6"/>
      <c r="F88" s="6"/>
      <c r="G88" s="6"/>
      <c r="H88" s="6"/>
      <c r="J88" s="5"/>
      <c r="K88" s="5"/>
      <c r="L88" s="5"/>
      <c r="M88" s="5"/>
      <c r="N88" s="5"/>
      <c r="O88" s="5"/>
      <c r="P88" s="5"/>
      <c r="Q88" s="5"/>
      <c r="R88" s="5"/>
      <c r="S88" s="5"/>
      <c r="T88" s="5"/>
      <c r="U88" s="5"/>
      <c r="V88" s="5"/>
      <c r="W88" s="5"/>
    </row>
    <row r="89" spans="3:23" s="1" customFormat="1" ht="15" x14ac:dyDescent="0.2">
      <c r="C89" s="6"/>
      <c r="D89" s="6"/>
      <c r="E89" s="6"/>
      <c r="F89" s="6"/>
      <c r="G89" s="6"/>
      <c r="H89" s="6"/>
      <c r="J89" s="5"/>
      <c r="K89" s="5"/>
      <c r="L89" s="5"/>
      <c r="M89" s="5"/>
      <c r="N89" s="5"/>
      <c r="O89" s="5"/>
      <c r="P89" s="5"/>
      <c r="Q89" s="5"/>
      <c r="R89" s="5"/>
      <c r="S89" s="5"/>
      <c r="T89" s="5"/>
      <c r="U89" s="5"/>
      <c r="V89" s="5"/>
      <c r="W89" s="5"/>
    </row>
    <row r="90" spans="3:23" s="1" customFormat="1" ht="15" x14ac:dyDescent="0.2">
      <c r="C90" s="6"/>
      <c r="D90" s="6"/>
      <c r="E90" s="6"/>
      <c r="F90" s="6"/>
      <c r="G90" s="6"/>
      <c r="H90" s="6"/>
      <c r="J90" s="5"/>
      <c r="K90" s="5"/>
      <c r="L90" s="5"/>
      <c r="M90" s="5"/>
      <c r="N90" s="5"/>
      <c r="O90" s="5"/>
      <c r="P90" s="5"/>
      <c r="Q90" s="5"/>
      <c r="R90" s="5"/>
      <c r="S90" s="5"/>
      <c r="T90" s="5"/>
      <c r="U90" s="5"/>
      <c r="V90" s="5"/>
      <c r="W90" s="5"/>
    </row>
    <row r="91" spans="3:23" s="1" customFormat="1" ht="15" x14ac:dyDescent="0.2">
      <c r="C91" s="6"/>
      <c r="D91" s="6"/>
      <c r="E91" s="6"/>
      <c r="F91" s="6"/>
      <c r="G91" s="6"/>
      <c r="H91" s="6"/>
      <c r="J91" s="5"/>
      <c r="K91" s="5"/>
      <c r="L91" s="5"/>
      <c r="M91" s="5"/>
      <c r="N91" s="5"/>
      <c r="O91" s="5"/>
      <c r="P91" s="5"/>
      <c r="Q91" s="5"/>
      <c r="R91" s="5"/>
      <c r="S91" s="5"/>
      <c r="T91" s="5"/>
      <c r="U91" s="5"/>
      <c r="V91" s="5"/>
      <c r="W91" s="5"/>
    </row>
    <row r="92" spans="3:23" s="1" customFormat="1" ht="15" x14ac:dyDescent="0.2">
      <c r="C92" s="6"/>
      <c r="D92" s="6"/>
      <c r="E92" s="6"/>
      <c r="F92" s="6"/>
      <c r="G92" s="6"/>
      <c r="H92" s="6"/>
      <c r="J92" s="5"/>
      <c r="K92" s="5"/>
      <c r="L92" s="5"/>
      <c r="M92" s="5"/>
      <c r="N92" s="5"/>
      <c r="O92" s="5"/>
      <c r="P92" s="5"/>
      <c r="Q92" s="5"/>
      <c r="R92" s="5"/>
      <c r="S92" s="5"/>
      <c r="T92" s="5"/>
      <c r="U92" s="5"/>
      <c r="V92" s="5"/>
      <c r="W92" s="5"/>
    </row>
    <row r="93" spans="3:23" s="1" customFormat="1" ht="15" x14ac:dyDescent="0.2">
      <c r="C93" s="6"/>
      <c r="D93" s="6"/>
      <c r="E93" s="6"/>
      <c r="F93" s="6"/>
      <c r="G93" s="6"/>
      <c r="H93" s="6"/>
      <c r="J93" s="5"/>
      <c r="K93" s="5"/>
      <c r="L93" s="5"/>
      <c r="M93" s="5"/>
      <c r="N93" s="5"/>
      <c r="O93" s="5"/>
      <c r="P93" s="5"/>
      <c r="Q93" s="5"/>
      <c r="R93" s="5"/>
      <c r="S93" s="5"/>
      <c r="T93" s="5"/>
      <c r="U93" s="5"/>
      <c r="V93" s="5"/>
      <c r="W93" s="5"/>
    </row>
    <row r="94" spans="3:23" s="1" customFormat="1" ht="15" x14ac:dyDescent="0.2">
      <c r="C94" s="6"/>
      <c r="D94" s="6"/>
      <c r="E94" s="6"/>
      <c r="F94" s="6"/>
      <c r="G94" s="6"/>
      <c r="H94" s="6"/>
      <c r="J94" s="5"/>
      <c r="K94" s="5"/>
      <c r="L94" s="5"/>
      <c r="M94" s="5"/>
      <c r="N94" s="5"/>
      <c r="O94" s="5"/>
      <c r="P94" s="5"/>
      <c r="Q94" s="5"/>
      <c r="R94" s="5"/>
      <c r="S94" s="5"/>
      <c r="T94" s="5"/>
      <c r="U94" s="5"/>
      <c r="V94" s="5"/>
      <c r="W94" s="5"/>
    </row>
    <row r="95" spans="3:23" s="1" customFormat="1" ht="15" x14ac:dyDescent="0.2">
      <c r="C95" s="6"/>
      <c r="D95" s="6"/>
      <c r="E95" s="6"/>
      <c r="F95" s="6"/>
      <c r="G95" s="6"/>
      <c r="H95" s="6"/>
      <c r="J95" s="5"/>
      <c r="K95" s="5"/>
      <c r="L95" s="5"/>
      <c r="M95" s="5"/>
      <c r="N95" s="5"/>
      <c r="O95" s="5"/>
      <c r="P95" s="5"/>
      <c r="Q95" s="5"/>
      <c r="R95" s="5"/>
      <c r="S95" s="5"/>
      <c r="T95" s="5"/>
      <c r="U95" s="5"/>
      <c r="V95" s="5"/>
      <c r="W95" s="5"/>
    </row>
    <row r="96" spans="3:23" s="1" customFormat="1" ht="15" x14ac:dyDescent="0.2">
      <c r="C96" s="6"/>
      <c r="D96" s="6"/>
      <c r="E96" s="6"/>
      <c r="F96" s="6"/>
      <c r="G96" s="6"/>
      <c r="H96" s="6"/>
      <c r="J96" s="5"/>
      <c r="K96" s="5"/>
      <c r="L96" s="5"/>
      <c r="M96" s="5"/>
      <c r="N96" s="5"/>
      <c r="O96" s="5"/>
      <c r="P96" s="5"/>
      <c r="Q96" s="5"/>
      <c r="R96" s="5"/>
      <c r="S96" s="5"/>
      <c r="T96" s="5"/>
      <c r="U96" s="5"/>
      <c r="V96" s="5"/>
      <c r="W96" s="5"/>
    </row>
    <row r="97" spans="3:23" s="1" customFormat="1" ht="15" x14ac:dyDescent="0.2">
      <c r="C97" s="6"/>
      <c r="D97" s="6"/>
      <c r="E97" s="6"/>
      <c r="F97" s="6"/>
      <c r="G97" s="6"/>
      <c r="H97" s="6"/>
      <c r="J97" s="5"/>
      <c r="K97" s="5"/>
      <c r="L97" s="5"/>
      <c r="M97" s="5"/>
      <c r="N97" s="5"/>
      <c r="O97" s="5"/>
      <c r="P97" s="5"/>
      <c r="Q97" s="5"/>
      <c r="R97" s="5"/>
      <c r="S97" s="5"/>
      <c r="T97" s="5"/>
      <c r="U97" s="5"/>
      <c r="V97" s="5"/>
      <c r="W97" s="5"/>
    </row>
    <row r="98" spans="3:23" s="1" customFormat="1" ht="15" x14ac:dyDescent="0.2">
      <c r="C98" s="6"/>
      <c r="D98" s="6"/>
      <c r="E98" s="6"/>
      <c r="F98" s="6"/>
      <c r="G98" s="6"/>
      <c r="H98" s="6"/>
      <c r="J98" s="5"/>
      <c r="K98" s="5"/>
      <c r="L98" s="5"/>
      <c r="M98" s="5"/>
      <c r="N98" s="5"/>
      <c r="O98" s="5"/>
      <c r="P98" s="5"/>
      <c r="Q98" s="5"/>
      <c r="R98" s="5"/>
      <c r="S98" s="5"/>
      <c r="T98" s="5"/>
      <c r="U98" s="5"/>
      <c r="V98" s="5"/>
      <c r="W98" s="5"/>
    </row>
    <row r="99" spans="3:23" s="1" customFormat="1" ht="15" x14ac:dyDescent="0.2">
      <c r="C99" s="6"/>
      <c r="D99" s="6"/>
      <c r="E99" s="6"/>
      <c r="F99" s="6"/>
      <c r="G99" s="6"/>
      <c r="H99" s="6"/>
      <c r="J99" s="5"/>
      <c r="K99" s="5"/>
      <c r="L99" s="5"/>
      <c r="M99" s="5"/>
      <c r="N99" s="5"/>
      <c r="O99" s="5"/>
      <c r="P99" s="5"/>
      <c r="Q99" s="5"/>
      <c r="R99" s="5"/>
      <c r="S99" s="5"/>
      <c r="T99" s="5"/>
      <c r="U99" s="5"/>
      <c r="V99" s="5"/>
      <c r="W99" s="5"/>
    </row>
    <row r="100" spans="3:23" s="1" customFormat="1" ht="15" x14ac:dyDescent="0.2">
      <c r="C100" s="6"/>
      <c r="D100" s="6"/>
      <c r="E100" s="6"/>
      <c r="F100" s="6"/>
      <c r="G100" s="6"/>
      <c r="H100" s="6"/>
      <c r="J100" s="5"/>
      <c r="K100" s="5"/>
      <c r="L100" s="5"/>
      <c r="M100" s="5"/>
      <c r="N100" s="5"/>
      <c r="O100" s="5"/>
      <c r="P100" s="5"/>
      <c r="Q100" s="5"/>
      <c r="R100" s="5"/>
      <c r="S100" s="5"/>
      <c r="T100" s="5"/>
      <c r="U100" s="5"/>
      <c r="V100" s="5"/>
      <c r="W100" s="5"/>
    </row>
    <row r="101" spans="3:23" s="1" customFormat="1" ht="15" x14ac:dyDescent="0.2">
      <c r="C101" s="6"/>
      <c r="D101" s="6"/>
      <c r="E101" s="6"/>
      <c r="F101" s="6"/>
      <c r="G101" s="6"/>
      <c r="H101" s="6"/>
      <c r="J101" s="5"/>
      <c r="K101" s="5"/>
      <c r="L101" s="5"/>
      <c r="M101" s="5"/>
      <c r="N101" s="5"/>
      <c r="O101" s="5"/>
      <c r="P101" s="5"/>
      <c r="Q101" s="5"/>
      <c r="R101" s="5"/>
      <c r="S101" s="5"/>
      <c r="T101" s="5"/>
      <c r="U101" s="5"/>
      <c r="V101" s="5"/>
      <c r="W101" s="5"/>
    </row>
    <row r="102" spans="3:23" s="1" customFormat="1" ht="15" x14ac:dyDescent="0.2">
      <c r="C102" s="6"/>
      <c r="D102" s="6"/>
      <c r="E102" s="6"/>
      <c r="F102" s="6"/>
      <c r="G102" s="6"/>
      <c r="H102" s="6"/>
      <c r="J102" s="5"/>
      <c r="K102" s="5"/>
      <c r="L102" s="5"/>
      <c r="M102" s="5"/>
      <c r="N102" s="5"/>
      <c r="O102" s="5"/>
      <c r="P102" s="5"/>
      <c r="Q102" s="5"/>
      <c r="R102" s="5"/>
      <c r="S102" s="5"/>
      <c r="T102" s="5"/>
      <c r="U102" s="5"/>
      <c r="V102" s="5"/>
      <c r="W102" s="5"/>
    </row>
    <row r="103" spans="3:23" s="1" customFormat="1" ht="15" x14ac:dyDescent="0.2">
      <c r="C103" s="6"/>
      <c r="D103" s="6"/>
      <c r="E103" s="6"/>
      <c r="F103" s="6"/>
      <c r="G103" s="6"/>
      <c r="H103" s="6"/>
      <c r="J103" s="5"/>
      <c r="K103" s="5"/>
      <c r="L103" s="5"/>
      <c r="M103" s="5"/>
      <c r="N103" s="5"/>
      <c r="O103" s="5"/>
      <c r="P103" s="5"/>
      <c r="Q103" s="5"/>
      <c r="R103" s="5"/>
      <c r="S103" s="5"/>
      <c r="T103" s="5"/>
      <c r="U103" s="5"/>
      <c r="V103" s="5"/>
      <c r="W103" s="5"/>
    </row>
    <row r="104" spans="3:23" s="1" customFormat="1" ht="15" x14ac:dyDescent="0.2">
      <c r="C104" s="6"/>
      <c r="D104" s="6"/>
      <c r="E104" s="6"/>
      <c r="F104" s="6"/>
      <c r="G104" s="6"/>
      <c r="H104" s="6"/>
      <c r="J104" s="5"/>
      <c r="K104" s="5"/>
      <c r="L104" s="5"/>
      <c r="M104" s="5"/>
      <c r="N104" s="5"/>
      <c r="O104" s="5"/>
      <c r="P104" s="5"/>
      <c r="Q104" s="5"/>
      <c r="R104" s="5"/>
      <c r="S104" s="5"/>
      <c r="T104" s="5"/>
      <c r="U104" s="5"/>
      <c r="V104" s="5"/>
      <c r="W104" s="5"/>
    </row>
    <row r="105" spans="3:23" s="1" customFormat="1" ht="15" x14ac:dyDescent="0.2">
      <c r="C105" s="6"/>
      <c r="D105" s="6"/>
      <c r="E105" s="6"/>
      <c r="F105" s="6"/>
      <c r="G105" s="6"/>
      <c r="H105" s="6"/>
      <c r="J105" s="5"/>
      <c r="K105" s="5"/>
      <c r="L105" s="5"/>
      <c r="M105" s="5"/>
      <c r="N105" s="5"/>
      <c r="O105" s="5"/>
      <c r="P105" s="5"/>
      <c r="Q105" s="5"/>
      <c r="R105" s="5"/>
      <c r="S105" s="5"/>
      <c r="T105" s="5"/>
      <c r="U105" s="5"/>
      <c r="V105" s="5"/>
      <c r="W105" s="5"/>
    </row>
    <row r="106" spans="3:23" s="1" customFormat="1" ht="15" x14ac:dyDescent="0.2">
      <c r="C106" s="6"/>
      <c r="D106" s="6"/>
      <c r="E106" s="6"/>
      <c r="F106" s="6"/>
      <c r="G106" s="6"/>
      <c r="H106" s="6"/>
      <c r="J106" s="5"/>
      <c r="K106" s="5"/>
      <c r="L106" s="5"/>
      <c r="M106" s="5"/>
      <c r="N106" s="5"/>
      <c r="O106" s="5"/>
      <c r="P106" s="5"/>
      <c r="Q106" s="5"/>
      <c r="R106" s="5"/>
      <c r="S106" s="5"/>
      <c r="T106" s="5"/>
      <c r="U106" s="5"/>
      <c r="V106" s="5"/>
      <c r="W106" s="5"/>
    </row>
    <row r="107" spans="3:23" s="1" customFormat="1" ht="15" x14ac:dyDescent="0.2">
      <c r="C107" s="6"/>
      <c r="D107" s="6"/>
      <c r="E107" s="6"/>
      <c r="F107" s="6"/>
      <c r="G107" s="6"/>
      <c r="H107" s="6"/>
      <c r="J107" s="5"/>
      <c r="K107" s="5"/>
      <c r="L107" s="5"/>
      <c r="M107" s="5"/>
      <c r="N107" s="5"/>
      <c r="O107" s="5"/>
      <c r="P107" s="5"/>
      <c r="Q107" s="5"/>
      <c r="R107" s="5"/>
      <c r="S107" s="5"/>
      <c r="T107" s="5"/>
      <c r="U107" s="5"/>
      <c r="V107" s="5"/>
      <c r="W107" s="5"/>
    </row>
    <row r="108" spans="3:23" s="1" customFormat="1" ht="15" x14ac:dyDescent="0.2">
      <c r="C108" s="6"/>
      <c r="D108" s="6"/>
      <c r="E108" s="6"/>
      <c r="F108" s="6"/>
      <c r="G108" s="6"/>
      <c r="H108" s="6"/>
      <c r="J108" s="5"/>
      <c r="K108" s="5"/>
      <c r="L108" s="5"/>
      <c r="M108" s="5"/>
      <c r="N108" s="5"/>
      <c r="O108" s="5"/>
      <c r="P108" s="5"/>
      <c r="Q108" s="5"/>
      <c r="R108" s="5"/>
      <c r="S108" s="5"/>
      <c r="T108" s="5"/>
      <c r="U108" s="5"/>
      <c r="V108" s="5"/>
      <c r="W108" s="5"/>
    </row>
    <row r="109" spans="3:23" s="1" customFormat="1" ht="15" x14ac:dyDescent="0.2">
      <c r="C109" s="6"/>
      <c r="D109" s="6"/>
      <c r="E109" s="6"/>
      <c r="F109" s="6"/>
      <c r="G109" s="6"/>
      <c r="H109" s="6"/>
      <c r="J109" s="5"/>
      <c r="K109" s="5"/>
      <c r="L109" s="5"/>
      <c r="M109" s="5"/>
      <c r="N109" s="5"/>
      <c r="O109" s="5"/>
      <c r="P109" s="5"/>
      <c r="Q109" s="5"/>
      <c r="R109" s="5"/>
      <c r="S109" s="5"/>
      <c r="T109" s="5"/>
      <c r="U109" s="5"/>
      <c r="V109" s="5"/>
      <c r="W109" s="5"/>
    </row>
    <row r="110" spans="3:23" s="1" customFormat="1" ht="15" x14ac:dyDescent="0.2">
      <c r="C110" s="6"/>
      <c r="D110" s="6"/>
      <c r="E110" s="6"/>
      <c r="F110" s="6"/>
      <c r="G110" s="6"/>
      <c r="H110" s="6"/>
      <c r="J110" s="5"/>
      <c r="K110" s="5"/>
      <c r="L110" s="5"/>
      <c r="M110" s="5"/>
      <c r="N110" s="5"/>
      <c r="O110" s="5"/>
      <c r="P110" s="5"/>
      <c r="Q110" s="5"/>
      <c r="R110" s="5"/>
      <c r="S110" s="5"/>
      <c r="T110" s="5"/>
      <c r="U110" s="5"/>
      <c r="V110" s="5"/>
      <c r="W110" s="5"/>
    </row>
    <row r="111" spans="3:23" s="1" customFormat="1" ht="15" x14ac:dyDescent="0.2">
      <c r="C111" s="6"/>
      <c r="D111" s="6"/>
      <c r="E111" s="6"/>
      <c r="F111" s="6"/>
      <c r="G111" s="6"/>
      <c r="H111" s="6"/>
      <c r="J111" s="5"/>
      <c r="K111" s="5"/>
      <c r="L111" s="5"/>
      <c r="M111" s="5"/>
      <c r="N111" s="5"/>
      <c r="O111" s="5"/>
      <c r="P111" s="5"/>
      <c r="Q111" s="5"/>
      <c r="R111" s="5"/>
      <c r="S111" s="5"/>
      <c r="T111" s="5"/>
      <c r="U111" s="5"/>
      <c r="V111" s="5"/>
      <c r="W111" s="5"/>
    </row>
    <row r="112" spans="3:23" s="1" customFormat="1" ht="15" x14ac:dyDescent="0.2">
      <c r="C112" s="6"/>
      <c r="D112" s="6"/>
      <c r="E112" s="6"/>
      <c r="F112" s="6"/>
      <c r="G112" s="6"/>
      <c r="H112" s="6"/>
      <c r="J112" s="5"/>
      <c r="K112" s="5"/>
      <c r="L112" s="5"/>
      <c r="M112" s="5"/>
      <c r="N112" s="5"/>
      <c r="O112" s="5"/>
      <c r="P112" s="5"/>
      <c r="Q112" s="5"/>
      <c r="R112" s="5"/>
      <c r="S112" s="5"/>
      <c r="T112" s="5"/>
      <c r="U112" s="5"/>
      <c r="V112" s="5"/>
      <c r="W112" s="5"/>
    </row>
    <row r="113" spans="3:23" s="1" customFormat="1" ht="15" x14ac:dyDescent="0.2">
      <c r="C113" s="6"/>
      <c r="D113" s="6"/>
      <c r="E113" s="6"/>
      <c r="F113" s="6"/>
      <c r="G113" s="6"/>
      <c r="H113" s="6"/>
      <c r="J113" s="5"/>
      <c r="K113" s="5"/>
      <c r="L113" s="5"/>
      <c r="M113" s="5"/>
      <c r="N113" s="5"/>
      <c r="O113" s="5"/>
      <c r="P113" s="5"/>
      <c r="Q113" s="5"/>
      <c r="R113" s="5"/>
      <c r="S113" s="5"/>
      <c r="T113" s="5"/>
      <c r="U113" s="5"/>
      <c r="V113" s="5"/>
      <c r="W113" s="5"/>
    </row>
    <row r="114" spans="3:23" s="1" customFormat="1" ht="15" x14ac:dyDescent="0.2">
      <c r="C114" s="6"/>
      <c r="D114" s="6"/>
      <c r="E114" s="6"/>
      <c r="F114" s="6"/>
      <c r="G114" s="6"/>
      <c r="H114" s="6"/>
      <c r="J114" s="5"/>
      <c r="K114" s="5"/>
      <c r="L114" s="5"/>
      <c r="M114" s="5"/>
      <c r="N114" s="5"/>
      <c r="O114" s="5"/>
      <c r="P114" s="5"/>
      <c r="Q114" s="5"/>
      <c r="R114" s="5"/>
      <c r="S114" s="5"/>
      <c r="T114" s="5"/>
      <c r="U114" s="5"/>
      <c r="V114" s="5"/>
      <c r="W114" s="5"/>
    </row>
    <row r="115" spans="3:23" s="1" customFormat="1" ht="15" x14ac:dyDescent="0.2">
      <c r="C115" s="6"/>
      <c r="D115" s="6"/>
      <c r="E115" s="6"/>
      <c r="F115" s="6"/>
      <c r="G115" s="6"/>
      <c r="H115" s="6"/>
      <c r="J115" s="5"/>
      <c r="K115" s="5"/>
      <c r="L115" s="5"/>
      <c r="M115" s="5"/>
      <c r="N115" s="5"/>
      <c r="O115" s="5"/>
      <c r="P115" s="5"/>
      <c r="Q115" s="5"/>
      <c r="R115" s="5"/>
      <c r="S115" s="5"/>
      <c r="T115" s="5"/>
      <c r="U115" s="5"/>
      <c r="V115" s="5"/>
      <c r="W115" s="5"/>
    </row>
    <row r="116" spans="3:23" s="1" customFormat="1" ht="15" x14ac:dyDescent="0.2">
      <c r="C116" s="6"/>
      <c r="D116" s="6"/>
      <c r="E116" s="6"/>
      <c r="F116" s="6"/>
      <c r="G116" s="6"/>
      <c r="H116" s="6"/>
      <c r="J116" s="5"/>
      <c r="K116" s="5"/>
      <c r="L116" s="5"/>
      <c r="M116" s="5"/>
      <c r="N116" s="5"/>
      <c r="O116" s="5"/>
      <c r="P116" s="5"/>
      <c r="Q116" s="5"/>
      <c r="R116" s="5"/>
      <c r="S116" s="5"/>
      <c r="T116" s="5"/>
      <c r="U116" s="5"/>
      <c r="V116" s="5"/>
      <c r="W116" s="5"/>
    </row>
    <row r="117" spans="3:23" s="1" customFormat="1" ht="15" x14ac:dyDescent="0.2">
      <c r="C117" s="6"/>
      <c r="D117" s="6"/>
      <c r="E117" s="6"/>
      <c r="F117" s="6"/>
      <c r="G117" s="6"/>
      <c r="H117" s="6"/>
      <c r="J117" s="5"/>
      <c r="K117" s="5"/>
      <c r="L117" s="5"/>
      <c r="M117" s="5"/>
      <c r="N117" s="5"/>
      <c r="O117" s="5"/>
      <c r="P117" s="5"/>
      <c r="Q117" s="5"/>
      <c r="R117" s="5"/>
      <c r="S117" s="5"/>
      <c r="T117" s="5"/>
      <c r="U117" s="5"/>
      <c r="V117" s="5"/>
      <c r="W117" s="5"/>
    </row>
    <row r="118" spans="3:23" s="1" customFormat="1" ht="15" x14ac:dyDescent="0.2">
      <c r="C118" s="6"/>
      <c r="D118" s="6"/>
      <c r="E118" s="6"/>
      <c r="F118" s="6"/>
      <c r="G118" s="6"/>
      <c r="H118" s="6"/>
      <c r="J118" s="5"/>
      <c r="K118" s="5"/>
      <c r="L118" s="5"/>
      <c r="M118" s="5"/>
      <c r="N118" s="5"/>
      <c r="O118" s="5"/>
      <c r="P118" s="5"/>
      <c r="Q118" s="5"/>
      <c r="R118" s="5"/>
      <c r="S118" s="5"/>
      <c r="T118" s="5"/>
      <c r="U118" s="5"/>
      <c r="V118" s="5"/>
      <c r="W118" s="5"/>
    </row>
    <row r="119" spans="3:23" s="1" customFormat="1" ht="15" x14ac:dyDescent="0.2">
      <c r="C119" s="6"/>
      <c r="D119" s="6"/>
      <c r="E119" s="6"/>
      <c r="F119" s="6"/>
      <c r="G119" s="6"/>
      <c r="H119" s="6"/>
      <c r="J119" s="5"/>
      <c r="K119" s="5"/>
      <c r="L119" s="5"/>
      <c r="M119" s="5"/>
      <c r="N119" s="5"/>
      <c r="O119" s="5"/>
      <c r="P119" s="5"/>
      <c r="Q119" s="5"/>
      <c r="R119" s="5"/>
      <c r="S119" s="5"/>
      <c r="T119" s="5"/>
      <c r="U119" s="5"/>
      <c r="V119" s="5"/>
      <c r="W119" s="5"/>
    </row>
    <row r="120" spans="3:23" s="1" customFormat="1" ht="15" x14ac:dyDescent="0.2">
      <c r="C120" s="6"/>
      <c r="D120" s="6"/>
      <c r="E120" s="6"/>
      <c r="F120" s="6"/>
      <c r="G120" s="6"/>
      <c r="H120" s="6"/>
      <c r="J120" s="5"/>
      <c r="K120" s="5"/>
      <c r="L120" s="5"/>
      <c r="M120" s="5"/>
      <c r="N120" s="5"/>
      <c r="O120" s="5"/>
      <c r="P120" s="5"/>
      <c r="Q120" s="5"/>
      <c r="R120" s="5"/>
      <c r="S120" s="5"/>
      <c r="T120" s="5"/>
      <c r="U120" s="5"/>
      <c r="V120" s="5"/>
      <c r="W120" s="5"/>
    </row>
    <row r="121" spans="3:23" s="1" customFormat="1" ht="15" x14ac:dyDescent="0.2">
      <c r="C121" s="6"/>
      <c r="D121" s="6"/>
      <c r="E121" s="6"/>
      <c r="F121" s="6"/>
      <c r="G121" s="6"/>
      <c r="H121" s="6"/>
      <c r="J121" s="5"/>
      <c r="K121" s="5"/>
      <c r="L121" s="5"/>
      <c r="M121" s="5"/>
      <c r="N121" s="5"/>
      <c r="O121" s="5"/>
      <c r="P121" s="5"/>
      <c r="Q121" s="5"/>
      <c r="R121" s="5"/>
      <c r="S121" s="5"/>
      <c r="T121" s="5"/>
      <c r="U121" s="5"/>
      <c r="V121" s="5"/>
      <c r="W121" s="5"/>
    </row>
    <row r="122" spans="3:23" s="1" customFormat="1" ht="15" x14ac:dyDescent="0.2">
      <c r="C122" s="6"/>
      <c r="D122" s="6"/>
      <c r="E122" s="6"/>
      <c r="F122" s="6"/>
      <c r="G122" s="6"/>
      <c r="H122" s="6"/>
      <c r="J122" s="5"/>
      <c r="K122" s="5"/>
      <c r="L122" s="5"/>
      <c r="M122" s="5"/>
      <c r="N122" s="5"/>
      <c r="O122" s="5"/>
      <c r="P122" s="5"/>
      <c r="Q122" s="5"/>
      <c r="R122" s="5"/>
      <c r="S122" s="5"/>
      <c r="T122" s="5"/>
      <c r="U122" s="5"/>
      <c r="V122" s="5"/>
      <c r="W122" s="5"/>
    </row>
    <row r="123" spans="3:23" s="1" customFormat="1" ht="15" x14ac:dyDescent="0.2">
      <c r="C123" s="6"/>
      <c r="D123" s="6"/>
      <c r="E123" s="6"/>
      <c r="F123" s="6"/>
      <c r="G123" s="6"/>
      <c r="H123" s="6"/>
      <c r="J123" s="5"/>
      <c r="K123" s="5"/>
      <c r="L123" s="5"/>
      <c r="M123" s="5"/>
      <c r="N123" s="5"/>
      <c r="O123" s="5"/>
      <c r="P123" s="5"/>
      <c r="Q123" s="5"/>
      <c r="R123" s="5"/>
      <c r="S123" s="5"/>
      <c r="T123" s="5"/>
      <c r="U123" s="5"/>
      <c r="V123" s="5"/>
      <c r="W123" s="5"/>
    </row>
    <row r="124" spans="3:23" s="1" customFormat="1" ht="15" x14ac:dyDescent="0.2">
      <c r="C124" s="6"/>
      <c r="D124" s="6"/>
      <c r="E124" s="6"/>
      <c r="F124" s="6"/>
      <c r="G124" s="6"/>
      <c r="H124" s="6"/>
      <c r="J124" s="5"/>
      <c r="K124" s="5"/>
      <c r="L124" s="5"/>
      <c r="M124" s="5"/>
      <c r="N124" s="5"/>
      <c r="O124" s="5"/>
      <c r="P124" s="5"/>
      <c r="Q124" s="5"/>
      <c r="R124" s="5"/>
      <c r="S124" s="5"/>
      <c r="T124" s="5"/>
      <c r="U124" s="5"/>
      <c r="V124" s="5"/>
      <c r="W124" s="5"/>
    </row>
    <row r="125" spans="3:23" s="1" customFormat="1" ht="15" x14ac:dyDescent="0.2">
      <c r="C125" s="6"/>
      <c r="D125" s="6"/>
      <c r="E125" s="6"/>
      <c r="F125" s="6"/>
      <c r="G125" s="6"/>
      <c r="H125" s="6"/>
      <c r="J125" s="5"/>
      <c r="K125" s="5"/>
      <c r="L125" s="5"/>
      <c r="M125" s="5"/>
      <c r="N125" s="5"/>
      <c r="O125" s="5"/>
      <c r="P125" s="5"/>
      <c r="Q125" s="5"/>
      <c r="R125" s="5"/>
      <c r="S125" s="5"/>
      <c r="T125" s="5"/>
      <c r="U125" s="5"/>
      <c r="V125" s="5"/>
      <c r="W125" s="5"/>
    </row>
    <row r="126" spans="3:23" s="1" customFormat="1" ht="15" x14ac:dyDescent="0.2">
      <c r="C126" s="6"/>
      <c r="D126" s="6"/>
      <c r="E126" s="6"/>
      <c r="F126" s="6"/>
      <c r="G126" s="6"/>
      <c r="H126" s="6"/>
      <c r="J126" s="5"/>
      <c r="K126" s="5"/>
      <c r="L126" s="5"/>
      <c r="M126" s="5"/>
      <c r="N126" s="5"/>
      <c r="O126" s="5"/>
      <c r="P126" s="5"/>
      <c r="Q126" s="5"/>
      <c r="R126" s="5"/>
      <c r="S126" s="5"/>
      <c r="T126" s="5"/>
      <c r="U126" s="5"/>
      <c r="V126" s="5"/>
      <c r="W126" s="5"/>
    </row>
    <row r="127" spans="3:23" s="1" customFormat="1" ht="15" x14ac:dyDescent="0.2">
      <c r="C127" s="6"/>
      <c r="D127" s="6"/>
      <c r="E127" s="6"/>
      <c r="F127" s="6"/>
      <c r="G127" s="6"/>
      <c r="H127" s="6"/>
      <c r="J127" s="5"/>
      <c r="K127" s="5"/>
      <c r="L127" s="5"/>
      <c r="M127" s="5"/>
      <c r="N127" s="5"/>
      <c r="O127" s="5"/>
      <c r="P127" s="5"/>
      <c r="Q127" s="5"/>
      <c r="R127" s="5"/>
      <c r="S127" s="5"/>
      <c r="T127" s="5"/>
      <c r="U127" s="5"/>
      <c r="V127" s="5"/>
      <c r="W127" s="5"/>
    </row>
    <row r="128" spans="3:23" s="1" customFormat="1" ht="15" x14ac:dyDescent="0.2">
      <c r="C128" s="6"/>
      <c r="D128" s="6"/>
      <c r="E128" s="6"/>
      <c r="F128" s="6"/>
      <c r="G128" s="6"/>
      <c r="H128" s="6"/>
      <c r="J128" s="5"/>
      <c r="K128" s="5"/>
      <c r="L128" s="5"/>
      <c r="M128" s="5"/>
      <c r="N128" s="5"/>
      <c r="O128" s="5"/>
      <c r="P128" s="5"/>
      <c r="Q128" s="5"/>
      <c r="R128" s="5"/>
      <c r="S128" s="5"/>
      <c r="T128" s="5"/>
      <c r="U128" s="5"/>
      <c r="V128" s="5"/>
      <c r="W128" s="5"/>
    </row>
    <row r="129" spans="3:23" s="1" customFormat="1" ht="15" x14ac:dyDescent="0.2">
      <c r="C129" s="6"/>
      <c r="D129" s="6"/>
      <c r="E129" s="6"/>
      <c r="F129" s="6"/>
      <c r="G129" s="6"/>
      <c r="H129" s="6"/>
      <c r="J129" s="5"/>
      <c r="K129" s="5"/>
      <c r="L129" s="5"/>
      <c r="M129" s="5"/>
      <c r="N129" s="5"/>
      <c r="O129" s="5"/>
      <c r="P129" s="5"/>
      <c r="Q129" s="5"/>
      <c r="R129" s="5"/>
      <c r="S129" s="5"/>
      <c r="T129" s="5"/>
      <c r="U129" s="5"/>
      <c r="V129" s="5"/>
      <c r="W129" s="5"/>
    </row>
    <row r="130" spans="3:23" s="1" customFormat="1" ht="15" x14ac:dyDescent="0.2">
      <c r="C130" s="6"/>
      <c r="D130" s="6"/>
      <c r="E130" s="6"/>
      <c r="F130" s="6"/>
      <c r="G130" s="6"/>
      <c r="H130" s="6"/>
      <c r="J130" s="5"/>
      <c r="K130" s="5"/>
      <c r="L130" s="5"/>
      <c r="M130" s="5"/>
      <c r="N130" s="5"/>
      <c r="O130" s="5"/>
      <c r="P130" s="5"/>
      <c r="Q130" s="5"/>
      <c r="R130" s="5"/>
      <c r="S130" s="5"/>
      <c r="T130" s="5"/>
      <c r="U130" s="5"/>
      <c r="V130" s="5"/>
      <c r="W130" s="5"/>
    </row>
    <row r="131" spans="3:23" s="1" customFormat="1" ht="15" x14ac:dyDescent="0.2">
      <c r="C131" s="6"/>
      <c r="D131" s="6"/>
      <c r="E131" s="6"/>
      <c r="F131" s="6"/>
      <c r="G131" s="6"/>
      <c r="H131" s="6"/>
      <c r="J131" s="5"/>
      <c r="K131" s="5"/>
      <c r="L131" s="5"/>
      <c r="M131" s="5"/>
      <c r="N131" s="5"/>
      <c r="O131" s="5"/>
      <c r="P131" s="5"/>
      <c r="Q131" s="5"/>
      <c r="R131" s="5"/>
      <c r="S131" s="5"/>
      <c r="T131" s="5"/>
      <c r="U131" s="5"/>
      <c r="V131" s="5"/>
      <c r="W131" s="5"/>
    </row>
    <row r="132" spans="3:23" s="1" customFormat="1" ht="15" x14ac:dyDescent="0.2">
      <c r="C132" s="6"/>
      <c r="D132" s="6"/>
      <c r="E132" s="6"/>
      <c r="F132" s="6"/>
      <c r="G132" s="6"/>
      <c r="H132" s="6"/>
      <c r="J132" s="5"/>
      <c r="K132" s="5"/>
      <c r="L132" s="5"/>
      <c r="M132" s="5"/>
      <c r="N132" s="5"/>
      <c r="O132" s="5"/>
      <c r="P132" s="5"/>
      <c r="Q132" s="5"/>
      <c r="R132" s="5"/>
      <c r="S132" s="5"/>
      <c r="T132" s="5"/>
      <c r="U132" s="5"/>
      <c r="V132" s="5"/>
      <c r="W132" s="5"/>
    </row>
    <row r="133" spans="3:23" s="1" customFormat="1" ht="15" x14ac:dyDescent="0.2">
      <c r="C133" s="6"/>
      <c r="D133" s="6"/>
      <c r="E133" s="6"/>
      <c r="F133" s="6"/>
      <c r="G133" s="6"/>
      <c r="H133" s="6"/>
      <c r="J133" s="5"/>
      <c r="K133" s="5"/>
      <c r="L133" s="5"/>
      <c r="M133" s="5"/>
      <c r="N133" s="5"/>
      <c r="O133" s="5"/>
      <c r="P133" s="5"/>
      <c r="Q133" s="5"/>
      <c r="R133" s="5"/>
      <c r="S133" s="5"/>
      <c r="T133" s="5"/>
      <c r="U133" s="5"/>
      <c r="V133" s="5"/>
      <c r="W133" s="5"/>
    </row>
    <row r="134" spans="3:23" s="1" customFormat="1" ht="15" x14ac:dyDescent="0.2">
      <c r="C134" s="6"/>
      <c r="D134" s="6"/>
      <c r="E134" s="6"/>
      <c r="F134" s="6"/>
      <c r="G134" s="6"/>
      <c r="H134" s="6"/>
      <c r="J134" s="5"/>
      <c r="K134" s="5"/>
      <c r="L134" s="5"/>
      <c r="M134" s="5"/>
      <c r="N134" s="5"/>
      <c r="O134" s="5"/>
      <c r="P134" s="5"/>
      <c r="Q134" s="5"/>
      <c r="R134" s="5"/>
      <c r="S134" s="5"/>
      <c r="T134" s="5"/>
      <c r="U134" s="5"/>
      <c r="V134" s="5"/>
      <c r="W134" s="5"/>
    </row>
    <row r="135" spans="3:23" s="1" customFormat="1" ht="15" x14ac:dyDescent="0.2">
      <c r="C135" s="6"/>
      <c r="D135" s="6"/>
      <c r="E135" s="6"/>
      <c r="F135" s="6"/>
      <c r="G135" s="6"/>
      <c r="H135" s="6"/>
      <c r="J135" s="5"/>
      <c r="K135" s="5"/>
      <c r="L135" s="5"/>
      <c r="M135" s="5"/>
      <c r="N135" s="5"/>
      <c r="O135" s="5"/>
      <c r="P135" s="5"/>
      <c r="Q135" s="5"/>
      <c r="R135" s="5"/>
      <c r="S135" s="5"/>
      <c r="T135" s="5"/>
      <c r="U135" s="5"/>
      <c r="V135" s="5"/>
      <c r="W135" s="5"/>
    </row>
    <row r="136" spans="3:23" s="1" customFormat="1" ht="15" x14ac:dyDescent="0.2">
      <c r="C136" s="6"/>
      <c r="D136" s="6"/>
      <c r="E136" s="6"/>
      <c r="F136" s="6"/>
      <c r="G136" s="6"/>
      <c r="H136" s="6"/>
      <c r="J136" s="5"/>
      <c r="K136" s="5"/>
      <c r="L136" s="5"/>
      <c r="M136" s="5"/>
      <c r="N136" s="5"/>
      <c r="O136" s="5"/>
      <c r="P136" s="5"/>
      <c r="Q136" s="5"/>
      <c r="R136" s="5"/>
      <c r="S136" s="5"/>
      <c r="T136" s="5"/>
      <c r="U136" s="5"/>
      <c r="V136" s="5"/>
      <c r="W136" s="5"/>
    </row>
    <row r="137" spans="3:23" s="1" customFormat="1" ht="15" x14ac:dyDescent="0.2">
      <c r="C137" s="6"/>
      <c r="D137" s="6"/>
      <c r="E137" s="6"/>
      <c r="F137" s="6"/>
      <c r="G137" s="6"/>
      <c r="H137" s="6"/>
      <c r="J137" s="5"/>
      <c r="K137" s="5"/>
      <c r="L137" s="5"/>
      <c r="M137" s="5"/>
      <c r="N137" s="5"/>
      <c r="O137" s="5"/>
      <c r="P137" s="5"/>
      <c r="Q137" s="5"/>
      <c r="R137" s="5"/>
      <c r="S137" s="5"/>
      <c r="T137" s="5"/>
      <c r="U137" s="5"/>
      <c r="V137" s="5"/>
      <c r="W137" s="5"/>
    </row>
    <row r="138" spans="3:23" s="1" customFormat="1" ht="15" x14ac:dyDescent="0.2">
      <c r="C138" s="6"/>
      <c r="D138" s="6"/>
      <c r="E138" s="6"/>
      <c r="F138" s="6"/>
      <c r="G138" s="6"/>
      <c r="H138" s="6"/>
      <c r="J138" s="5"/>
      <c r="K138" s="5"/>
      <c r="L138" s="5"/>
      <c r="M138" s="5"/>
      <c r="N138" s="5"/>
      <c r="O138" s="5"/>
      <c r="P138" s="5"/>
      <c r="Q138" s="5"/>
      <c r="R138" s="5"/>
      <c r="S138" s="5"/>
      <c r="T138" s="5"/>
      <c r="U138" s="5"/>
      <c r="V138" s="5"/>
      <c r="W138" s="5"/>
    </row>
    <row r="139" spans="3:23" s="1" customFormat="1" ht="15" x14ac:dyDescent="0.2">
      <c r="C139" s="6"/>
      <c r="D139" s="6"/>
      <c r="E139" s="6"/>
      <c r="F139" s="6"/>
      <c r="G139" s="6"/>
      <c r="H139" s="6"/>
      <c r="J139" s="5"/>
      <c r="K139" s="5"/>
      <c r="L139" s="5"/>
      <c r="M139" s="5"/>
      <c r="N139" s="5"/>
      <c r="O139" s="5"/>
      <c r="P139" s="5"/>
      <c r="Q139" s="5"/>
      <c r="R139" s="5"/>
      <c r="S139" s="5"/>
      <c r="T139" s="5"/>
      <c r="U139" s="5"/>
      <c r="V139" s="5"/>
      <c r="W139" s="5"/>
    </row>
    <row r="140" spans="3:23" s="1" customFormat="1" ht="15" x14ac:dyDescent="0.2">
      <c r="C140" s="6"/>
      <c r="D140" s="6"/>
      <c r="E140" s="6"/>
      <c r="F140" s="6"/>
      <c r="G140" s="6"/>
      <c r="H140" s="6"/>
      <c r="J140" s="5"/>
      <c r="K140" s="5"/>
      <c r="L140" s="5"/>
      <c r="M140" s="5"/>
      <c r="N140" s="5"/>
      <c r="O140" s="5"/>
      <c r="P140" s="5"/>
      <c r="Q140" s="5"/>
      <c r="R140" s="5"/>
      <c r="S140" s="5"/>
      <c r="T140" s="5"/>
      <c r="U140" s="5"/>
      <c r="V140" s="5"/>
      <c r="W140" s="5"/>
    </row>
    <row r="141" spans="3:23" s="1" customFormat="1" ht="15" x14ac:dyDescent="0.2">
      <c r="C141" s="6"/>
      <c r="D141" s="6"/>
      <c r="E141" s="6"/>
      <c r="F141" s="6"/>
      <c r="G141" s="6"/>
      <c r="H141" s="6"/>
      <c r="J141" s="5"/>
      <c r="K141" s="5"/>
      <c r="L141" s="5"/>
      <c r="M141" s="5"/>
      <c r="N141" s="5"/>
      <c r="O141" s="5"/>
      <c r="P141" s="5"/>
      <c r="Q141" s="5"/>
      <c r="R141" s="5"/>
      <c r="S141" s="5"/>
      <c r="T141" s="5"/>
      <c r="U141" s="5"/>
      <c r="V141" s="5"/>
      <c r="W141" s="5"/>
    </row>
    <row r="142" spans="3:23" s="1" customFormat="1" ht="15" x14ac:dyDescent="0.2">
      <c r="C142" s="6"/>
      <c r="D142" s="6"/>
      <c r="E142" s="6"/>
      <c r="F142" s="6"/>
      <c r="G142" s="6"/>
      <c r="H142" s="6"/>
      <c r="J142" s="5"/>
      <c r="K142" s="5"/>
      <c r="L142" s="5"/>
      <c r="M142" s="5"/>
      <c r="N142" s="5"/>
      <c r="O142" s="5"/>
      <c r="P142" s="5"/>
      <c r="Q142" s="5"/>
      <c r="R142" s="5"/>
      <c r="S142" s="5"/>
      <c r="T142" s="5"/>
      <c r="U142" s="5"/>
      <c r="V142" s="5"/>
      <c r="W142" s="5"/>
    </row>
    <row r="143" spans="3:23" s="1" customFormat="1" ht="15" x14ac:dyDescent="0.2">
      <c r="C143" s="6"/>
      <c r="D143" s="6"/>
      <c r="E143" s="6"/>
      <c r="F143" s="6"/>
      <c r="G143" s="6"/>
      <c r="H143" s="6"/>
      <c r="J143" s="5"/>
      <c r="K143" s="5"/>
      <c r="L143" s="5"/>
      <c r="M143" s="5"/>
      <c r="N143" s="5"/>
      <c r="O143" s="5"/>
      <c r="P143" s="5"/>
      <c r="Q143" s="5"/>
      <c r="R143" s="5"/>
      <c r="S143" s="5"/>
      <c r="T143" s="5"/>
      <c r="U143" s="5"/>
      <c r="V143" s="5"/>
      <c r="W143" s="5"/>
    </row>
    <row r="144" spans="3:23" s="1" customFormat="1" ht="15" x14ac:dyDescent="0.2">
      <c r="C144" s="6"/>
      <c r="D144" s="6"/>
      <c r="E144" s="6"/>
      <c r="F144" s="6"/>
      <c r="G144" s="6"/>
      <c r="H144" s="6"/>
      <c r="J144" s="5"/>
      <c r="K144" s="5"/>
      <c r="L144" s="5"/>
      <c r="M144" s="5"/>
      <c r="N144" s="5"/>
      <c r="O144" s="5"/>
      <c r="P144" s="5"/>
      <c r="Q144" s="5"/>
      <c r="R144" s="5"/>
      <c r="S144" s="5"/>
      <c r="T144" s="5"/>
      <c r="U144" s="5"/>
      <c r="V144" s="5"/>
      <c r="W144" s="5"/>
    </row>
    <row r="145" spans="3:23" s="1" customFormat="1" ht="15" x14ac:dyDescent="0.2">
      <c r="C145" s="6"/>
      <c r="D145" s="6"/>
      <c r="E145" s="6"/>
      <c r="F145" s="6"/>
      <c r="G145" s="6"/>
      <c r="H145" s="6"/>
      <c r="J145" s="5"/>
      <c r="K145" s="5"/>
      <c r="L145" s="5"/>
      <c r="M145" s="5"/>
      <c r="N145" s="5"/>
      <c r="O145" s="5"/>
      <c r="P145" s="5"/>
      <c r="Q145" s="5"/>
      <c r="R145" s="5"/>
      <c r="S145" s="5"/>
      <c r="T145" s="5"/>
      <c r="U145" s="5"/>
      <c r="V145" s="5"/>
      <c r="W145" s="5"/>
    </row>
    <row r="146" spans="3:23" s="1" customFormat="1" ht="15" x14ac:dyDescent="0.2">
      <c r="C146" s="6"/>
      <c r="D146" s="6"/>
      <c r="E146" s="6"/>
      <c r="F146" s="6"/>
      <c r="G146" s="6"/>
      <c r="H146" s="6"/>
      <c r="J146" s="5"/>
      <c r="K146" s="5"/>
      <c r="L146" s="5"/>
      <c r="M146" s="5"/>
      <c r="N146" s="5"/>
      <c r="O146" s="5"/>
      <c r="P146" s="5"/>
      <c r="Q146" s="5"/>
      <c r="R146" s="5"/>
      <c r="S146" s="5"/>
      <c r="T146" s="5"/>
      <c r="U146" s="5"/>
      <c r="V146" s="5"/>
      <c r="W146" s="5"/>
    </row>
    <row r="147" spans="3:23" s="1" customFormat="1" ht="15" x14ac:dyDescent="0.2">
      <c r="C147" s="6"/>
      <c r="D147" s="6"/>
      <c r="E147" s="6"/>
      <c r="F147" s="6"/>
      <c r="G147" s="6"/>
      <c r="H147" s="6"/>
      <c r="J147" s="5"/>
      <c r="K147" s="5"/>
      <c r="L147" s="5"/>
      <c r="M147" s="5"/>
      <c r="N147" s="5"/>
      <c r="O147" s="5"/>
      <c r="P147" s="5"/>
      <c r="Q147" s="5"/>
      <c r="R147" s="5"/>
      <c r="S147" s="5"/>
      <c r="T147" s="5"/>
      <c r="U147" s="5"/>
      <c r="V147" s="5"/>
      <c r="W147" s="5"/>
    </row>
    <row r="148" spans="3:23" s="1" customFormat="1" ht="15" x14ac:dyDescent="0.2">
      <c r="C148" s="6"/>
      <c r="D148" s="6"/>
      <c r="E148" s="6"/>
      <c r="F148" s="6"/>
      <c r="G148" s="6"/>
      <c r="H148" s="6"/>
      <c r="J148" s="5"/>
      <c r="K148" s="5"/>
      <c r="L148" s="5"/>
      <c r="M148" s="5"/>
      <c r="N148" s="5"/>
      <c r="O148" s="5"/>
      <c r="P148" s="5"/>
      <c r="Q148" s="5"/>
      <c r="R148" s="5"/>
      <c r="S148" s="5"/>
      <c r="T148" s="5"/>
      <c r="U148" s="5"/>
      <c r="V148" s="5"/>
      <c r="W148" s="5"/>
    </row>
    <row r="149" spans="3:23" s="1" customFormat="1" ht="15" x14ac:dyDescent="0.2">
      <c r="C149" s="6"/>
      <c r="D149" s="6"/>
      <c r="E149" s="6"/>
      <c r="F149" s="6"/>
      <c r="G149" s="6"/>
      <c r="H149" s="6"/>
      <c r="J149" s="5"/>
      <c r="K149" s="5"/>
      <c r="L149" s="5"/>
      <c r="M149" s="5"/>
      <c r="N149" s="5"/>
      <c r="O149" s="5"/>
      <c r="P149" s="5"/>
      <c r="Q149" s="5"/>
      <c r="R149" s="5"/>
      <c r="S149" s="5"/>
      <c r="T149" s="5"/>
      <c r="U149" s="5"/>
      <c r="V149" s="5"/>
      <c r="W149" s="5"/>
    </row>
    <row r="150" spans="3:23" s="1" customFormat="1" ht="15" x14ac:dyDescent="0.2">
      <c r="C150" s="6"/>
      <c r="D150" s="6"/>
      <c r="E150" s="6"/>
      <c r="F150" s="6"/>
      <c r="G150" s="6"/>
      <c r="H150" s="6"/>
      <c r="J150" s="5"/>
      <c r="K150" s="5"/>
      <c r="L150" s="5"/>
      <c r="M150" s="5"/>
      <c r="N150" s="5"/>
      <c r="O150" s="5"/>
      <c r="P150" s="5"/>
      <c r="Q150" s="5"/>
      <c r="R150" s="5"/>
      <c r="S150" s="5"/>
      <c r="T150" s="5"/>
      <c r="U150" s="5"/>
      <c r="V150" s="5"/>
      <c r="W150" s="5"/>
    </row>
    <row r="151" spans="3:23" s="1" customFormat="1" ht="15" x14ac:dyDescent="0.2">
      <c r="C151" s="6"/>
      <c r="D151" s="6"/>
      <c r="E151" s="6"/>
      <c r="F151" s="6"/>
      <c r="G151" s="6"/>
      <c r="H151" s="6"/>
      <c r="J151" s="5"/>
      <c r="K151" s="5"/>
      <c r="L151" s="5"/>
      <c r="M151" s="5"/>
      <c r="N151" s="5"/>
      <c r="O151" s="5"/>
      <c r="P151" s="5"/>
      <c r="Q151" s="5"/>
      <c r="R151" s="5"/>
      <c r="S151" s="5"/>
      <c r="T151" s="5"/>
      <c r="U151" s="5"/>
      <c r="V151" s="5"/>
      <c r="W151" s="5"/>
    </row>
    <row r="152" spans="3:23" s="1" customFormat="1" ht="15" x14ac:dyDescent="0.2">
      <c r="C152" s="6"/>
      <c r="D152" s="6"/>
      <c r="E152" s="6"/>
      <c r="F152" s="6"/>
      <c r="G152" s="6"/>
      <c r="H152" s="6"/>
      <c r="J152" s="5"/>
      <c r="K152" s="5"/>
      <c r="L152" s="5"/>
      <c r="M152" s="5"/>
      <c r="N152" s="5"/>
      <c r="O152" s="5"/>
      <c r="P152" s="5"/>
      <c r="Q152" s="5"/>
      <c r="R152" s="5"/>
      <c r="S152" s="5"/>
      <c r="T152" s="5"/>
      <c r="U152" s="5"/>
      <c r="V152" s="5"/>
      <c r="W152" s="5"/>
    </row>
    <row r="153" spans="3:23" s="1" customFormat="1" ht="15" x14ac:dyDescent="0.2">
      <c r="C153" s="6"/>
      <c r="D153" s="6"/>
      <c r="E153" s="6"/>
      <c r="F153" s="6"/>
      <c r="G153" s="6"/>
      <c r="H153" s="6"/>
      <c r="J153" s="5"/>
      <c r="K153" s="5"/>
      <c r="L153" s="5"/>
      <c r="M153" s="5"/>
      <c r="N153" s="5"/>
      <c r="O153" s="5"/>
      <c r="P153" s="5"/>
      <c r="Q153" s="5"/>
      <c r="R153" s="5"/>
      <c r="S153" s="5"/>
      <c r="T153" s="5"/>
      <c r="U153" s="5"/>
      <c r="V153" s="5"/>
      <c r="W153" s="5"/>
    </row>
    <row r="154" spans="3:23" s="1" customFormat="1" ht="15" x14ac:dyDescent="0.2">
      <c r="C154" s="6"/>
      <c r="D154" s="6"/>
      <c r="E154" s="6"/>
      <c r="F154" s="6"/>
      <c r="G154" s="6"/>
      <c r="H154" s="6"/>
      <c r="J154" s="5"/>
      <c r="K154" s="5"/>
      <c r="L154" s="5"/>
      <c r="M154" s="5"/>
      <c r="N154" s="5"/>
      <c r="O154" s="5"/>
      <c r="P154" s="5"/>
      <c r="Q154" s="5"/>
      <c r="R154" s="5"/>
      <c r="S154" s="5"/>
      <c r="T154" s="5"/>
      <c r="U154" s="5"/>
      <c r="V154" s="5"/>
      <c r="W154" s="5"/>
    </row>
    <row r="155" spans="3:23" s="1" customFormat="1" ht="15" x14ac:dyDescent="0.2">
      <c r="C155" s="6"/>
      <c r="D155" s="6"/>
      <c r="E155" s="6"/>
      <c r="F155" s="6"/>
      <c r="G155" s="6"/>
      <c r="H155" s="6"/>
      <c r="J155" s="5"/>
      <c r="K155" s="5"/>
      <c r="L155" s="5"/>
      <c r="M155" s="5"/>
      <c r="N155" s="5"/>
      <c r="O155" s="5"/>
      <c r="P155" s="5"/>
      <c r="Q155" s="5"/>
      <c r="R155" s="5"/>
      <c r="S155" s="5"/>
      <c r="T155" s="5"/>
      <c r="U155" s="5"/>
      <c r="V155" s="5"/>
      <c r="W155" s="5"/>
    </row>
    <row r="156" spans="3:23" s="1" customFormat="1" ht="15" x14ac:dyDescent="0.2">
      <c r="C156" s="6"/>
      <c r="D156" s="6"/>
      <c r="E156" s="6"/>
      <c r="F156" s="6"/>
      <c r="G156" s="6"/>
      <c r="H156" s="6"/>
      <c r="J156" s="5"/>
      <c r="K156" s="5"/>
      <c r="L156" s="5"/>
      <c r="M156" s="5"/>
      <c r="N156" s="5"/>
      <c r="O156" s="5"/>
      <c r="P156" s="5"/>
      <c r="Q156" s="5"/>
      <c r="R156" s="5"/>
      <c r="S156" s="5"/>
      <c r="T156" s="5"/>
      <c r="U156" s="5"/>
      <c r="V156" s="5"/>
      <c r="W156" s="5"/>
    </row>
    <row r="157" spans="3:23" s="1" customFormat="1" ht="15" x14ac:dyDescent="0.2">
      <c r="C157" s="6"/>
      <c r="D157" s="6"/>
      <c r="E157" s="6"/>
      <c r="F157" s="6"/>
      <c r="G157" s="6"/>
      <c r="H157" s="6"/>
      <c r="J157" s="5"/>
      <c r="K157" s="5"/>
      <c r="L157" s="5"/>
      <c r="M157" s="5"/>
      <c r="N157" s="5"/>
      <c r="O157" s="5"/>
      <c r="P157" s="5"/>
      <c r="Q157" s="5"/>
      <c r="R157" s="5"/>
      <c r="S157" s="5"/>
      <c r="T157" s="5"/>
      <c r="U157" s="5"/>
      <c r="V157" s="5"/>
      <c r="W157" s="5"/>
    </row>
    <row r="158" spans="3:23" s="1" customFormat="1" ht="15" x14ac:dyDescent="0.2">
      <c r="C158" s="6"/>
      <c r="D158" s="6"/>
      <c r="E158" s="6"/>
      <c r="F158" s="6"/>
      <c r="G158" s="6"/>
      <c r="H158" s="6"/>
      <c r="J158" s="5"/>
      <c r="K158" s="5"/>
      <c r="L158" s="5"/>
      <c r="M158" s="5"/>
      <c r="N158" s="5"/>
      <c r="O158" s="5"/>
      <c r="P158" s="5"/>
      <c r="Q158" s="5"/>
      <c r="R158" s="5"/>
      <c r="S158" s="5"/>
      <c r="T158" s="5"/>
      <c r="U158" s="5"/>
      <c r="V158" s="5"/>
      <c r="W158" s="5"/>
    </row>
    <row r="159" spans="3:23" s="1" customFormat="1" ht="15" x14ac:dyDescent="0.2">
      <c r="C159" s="6"/>
      <c r="D159" s="6"/>
      <c r="E159" s="6"/>
      <c r="F159" s="6"/>
      <c r="G159" s="6"/>
      <c r="H159" s="6"/>
      <c r="J159" s="5"/>
      <c r="K159" s="5"/>
      <c r="L159" s="5"/>
      <c r="M159" s="5"/>
      <c r="N159" s="5"/>
      <c r="O159" s="5"/>
      <c r="P159" s="5"/>
      <c r="Q159" s="5"/>
      <c r="R159" s="5"/>
      <c r="S159" s="5"/>
      <c r="T159" s="5"/>
      <c r="U159" s="5"/>
      <c r="V159" s="5"/>
      <c r="W159" s="5"/>
    </row>
    <row r="160" spans="3:23" s="1" customFormat="1" ht="15" x14ac:dyDescent="0.2">
      <c r="C160" s="6"/>
      <c r="D160" s="6"/>
      <c r="E160" s="6"/>
      <c r="F160" s="6"/>
      <c r="G160" s="6"/>
      <c r="H160" s="6"/>
      <c r="J160" s="5"/>
      <c r="K160" s="5"/>
      <c r="L160" s="5"/>
      <c r="M160" s="5"/>
      <c r="N160" s="5"/>
      <c r="O160" s="5"/>
      <c r="P160" s="5"/>
      <c r="Q160" s="5"/>
      <c r="R160" s="5"/>
      <c r="S160" s="5"/>
      <c r="T160" s="5"/>
      <c r="U160" s="5"/>
      <c r="V160" s="5"/>
      <c r="W160" s="5"/>
    </row>
    <row r="161" spans="3:23" s="1" customFormat="1" ht="15" x14ac:dyDescent="0.2">
      <c r="C161" s="6"/>
      <c r="D161" s="6"/>
      <c r="E161" s="6"/>
      <c r="F161" s="6"/>
      <c r="G161" s="6"/>
      <c r="H161" s="6"/>
      <c r="J161" s="5"/>
      <c r="K161" s="5"/>
      <c r="L161" s="5"/>
      <c r="M161" s="5"/>
      <c r="N161" s="5"/>
      <c r="O161" s="5"/>
      <c r="P161" s="5"/>
      <c r="Q161" s="5"/>
      <c r="R161" s="5"/>
      <c r="S161" s="5"/>
      <c r="T161" s="5"/>
      <c r="U161" s="5"/>
      <c r="V161" s="5"/>
      <c r="W161" s="5"/>
    </row>
    <row r="162" spans="3:23" s="1" customFormat="1" ht="15" x14ac:dyDescent="0.2">
      <c r="C162" s="6"/>
      <c r="D162" s="6"/>
      <c r="E162" s="6"/>
      <c r="F162" s="6"/>
      <c r="G162" s="6"/>
      <c r="H162" s="6"/>
      <c r="J162" s="5"/>
      <c r="K162" s="5"/>
      <c r="L162" s="5"/>
      <c r="M162" s="5"/>
      <c r="N162" s="5"/>
      <c r="O162" s="5"/>
      <c r="P162" s="5"/>
      <c r="Q162" s="5"/>
      <c r="R162" s="5"/>
      <c r="S162" s="5"/>
      <c r="T162" s="5"/>
      <c r="U162" s="5"/>
      <c r="V162" s="5"/>
      <c r="W162" s="5"/>
    </row>
    <row r="163" spans="3:23" s="1" customFormat="1" ht="15" x14ac:dyDescent="0.2">
      <c r="C163" s="6"/>
      <c r="D163" s="6"/>
      <c r="E163" s="6"/>
      <c r="F163" s="6"/>
      <c r="G163" s="6"/>
      <c r="H163" s="6"/>
      <c r="J163" s="5"/>
      <c r="K163" s="5"/>
      <c r="L163" s="5"/>
      <c r="M163" s="5"/>
      <c r="N163" s="5"/>
      <c r="O163" s="5"/>
      <c r="P163" s="5"/>
      <c r="Q163" s="5"/>
      <c r="R163" s="5"/>
      <c r="S163" s="5"/>
      <c r="T163" s="5"/>
      <c r="U163" s="5"/>
      <c r="V163" s="5"/>
      <c r="W163" s="5"/>
    </row>
    <row r="164" spans="3:23" s="1" customFormat="1" ht="15" x14ac:dyDescent="0.2">
      <c r="C164" s="6"/>
      <c r="D164" s="6"/>
      <c r="E164" s="6"/>
      <c r="F164" s="6"/>
      <c r="G164" s="6"/>
      <c r="H164" s="6"/>
      <c r="J164" s="5"/>
      <c r="K164" s="5"/>
      <c r="L164" s="5"/>
      <c r="M164" s="5"/>
      <c r="N164" s="5"/>
      <c r="O164" s="5"/>
      <c r="P164" s="5"/>
      <c r="Q164" s="5"/>
      <c r="R164" s="5"/>
      <c r="S164" s="5"/>
      <c r="T164" s="5"/>
      <c r="U164" s="5"/>
      <c r="V164" s="5"/>
      <c r="W164" s="5"/>
    </row>
    <row r="165" spans="3:23" s="1" customFormat="1" ht="15" x14ac:dyDescent="0.2">
      <c r="C165" s="6"/>
      <c r="D165" s="6"/>
      <c r="E165" s="6"/>
      <c r="F165" s="6"/>
      <c r="G165" s="6"/>
      <c r="H165" s="6"/>
      <c r="J165" s="5"/>
      <c r="K165" s="5"/>
      <c r="L165" s="5"/>
      <c r="M165" s="5"/>
      <c r="N165" s="5"/>
      <c r="O165" s="5"/>
      <c r="P165" s="5"/>
      <c r="Q165" s="5"/>
      <c r="R165" s="5"/>
      <c r="S165" s="5"/>
      <c r="T165" s="5"/>
      <c r="U165" s="5"/>
      <c r="V165" s="5"/>
      <c r="W165" s="5"/>
    </row>
    <row r="166" spans="3:23" s="1" customFormat="1" ht="15" x14ac:dyDescent="0.2">
      <c r="C166" s="6"/>
      <c r="D166" s="6"/>
      <c r="E166" s="6"/>
      <c r="F166" s="6"/>
      <c r="G166" s="6"/>
      <c r="H166" s="6"/>
      <c r="J166" s="5"/>
      <c r="K166" s="5"/>
      <c r="L166" s="5"/>
      <c r="M166" s="5"/>
      <c r="N166" s="5"/>
      <c r="O166" s="5"/>
      <c r="P166" s="5"/>
      <c r="Q166" s="5"/>
      <c r="R166" s="5"/>
      <c r="S166" s="5"/>
      <c r="T166" s="5"/>
      <c r="U166" s="5"/>
      <c r="V166" s="5"/>
      <c r="W166" s="5"/>
    </row>
    <row r="167" spans="3:23" s="1" customFormat="1" ht="15" x14ac:dyDescent="0.2">
      <c r="C167" s="6"/>
      <c r="D167" s="6"/>
      <c r="E167" s="6"/>
      <c r="F167" s="6"/>
      <c r="G167" s="6"/>
      <c r="H167" s="6"/>
      <c r="J167" s="5"/>
      <c r="K167" s="5"/>
      <c r="L167" s="5"/>
      <c r="M167" s="5"/>
      <c r="N167" s="5"/>
      <c r="O167" s="5"/>
      <c r="P167" s="5"/>
      <c r="Q167" s="5"/>
      <c r="R167" s="5"/>
      <c r="S167" s="5"/>
      <c r="T167" s="5"/>
      <c r="U167" s="5"/>
      <c r="V167" s="5"/>
      <c r="W167" s="5"/>
    </row>
    <row r="168" spans="3:23" s="1" customFormat="1" ht="15" x14ac:dyDescent="0.2">
      <c r="C168" s="6"/>
      <c r="D168" s="6"/>
      <c r="E168" s="6"/>
      <c r="F168" s="6"/>
      <c r="G168" s="6"/>
      <c r="H168" s="6"/>
      <c r="J168" s="5"/>
      <c r="K168" s="5"/>
      <c r="L168" s="5"/>
      <c r="M168" s="5"/>
      <c r="N168" s="5"/>
      <c r="O168" s="5"/>
      <c r="P168" s="5"/>
      <c r="Q168" s="5"/>
      <c r="R168" s="5"/>
      <c r="S168" s="5"/>
      <c r="T168" s="5"/>
      <c r="U168" s="5"/>
      <c r="V168" s="5"/>
      <c r="W168" s="5"/>
    </row>
    <row r="169" spans="3:23" s="1" customFormat="1" ht="15" x14ac:dyDescent="0.2">
      <c r="C169" s="6"/>
      <c r="D169" s="6"/>
      <c r="E169" s="6"/>
      <c r="F169" s="6"/>
      <c r="G169" s="6"/>
      <c r="H169" s="6"/>
      <c r="J169" s="5"/>
      <c r="K169" s="5"/>
      <c r="L169" s="5"/>
      <c r="M169" s="5"/>
      <c r="N169" s="5"/>
      <c r="O169" s="5"/>
      <c r="P169" s="5"/>
      <c r="Q169" s="5"/>
      <c r="R169" s="5"/>
      <c r="S169" s="5"/>
      <c r="T169" s="5"/>
      <c r="U169" s="5"/>
      <c r="V169" s="5"/>
      <c r="W169" s="5"/>
    </row>
    <row r="170" spans="3:23" s="1" customFormat="1" ht="15" x14ac:dyDescent="0.2">
      <c r="C170" s="6"/>
      <c r="D170" s="6"/>
      <c r="E170" s="6"/>
      <c r="F170" s="6"/>
      <c r="G170" s="6"/>
      <c r="H170" s="6"/>
      <c r="J170" s="5"/>
      <c r="K170" s="5"/>
      <c r="L170" s="5"/>
      <c r="M170" s="5"/>
      <c r="N170" s="5"/>
      <c r="O170" s="5"/>
      <c r="P170" s="5"/>
      <c r="Q170" s="5"/>
      <c r="R170" s="5"/>
      <c r="S170" s="5"/>
      <c r="T170" s="5"/>
      <c r="U170" s="5"/>
      <c r="V170" s="5"/>
      <c r="W170" s="5"/>
    </row>
    <row r="171" spans="3:23" s="1" customFormat="1" ht="15" x14ac:dyDescent="0.2">
      <c r="C171" s="6"/>
      <c r="D171" s="6"/>
      <c r="E171" s="6"/>
      <c r="F171" s="6"/>
      <c r="G171" s="6"/>
      <c r="H171" s="6"/>
      <c r="J171" s="5"/>
      <c r="K171" s="5"/>
      <c r="L171" s="5"/>
      <c r="M171" s="5"/>
      <c r="N171" s="5"/>
      <c r="O171" s="5"/>
      <c r="P171" s="5"/>
      <c r="Q171" s="5"/>
      <c r="R171" s="5"/>
      <c r="S171" s="5"/>
      <c r="T171" s="5"/>
      <c r="U171" s="5"/>
      <c r="V171" s="5"/>
      <c r="W171" s="5"/>
    </row>
    <row r="172" spans="3:23" s="1" customFormat="1" ht="15" x14ac:dyDescent="0.2">
      <c r="C172" s="6"/>
      <c r="D172" s="6"/>
      <c r="E172" s="6"/>
      <c r="F172" s="6"/>
      <c r="G172" s="6"/>
      <c r="H172" s="6"/>
      <c r="J172" s="5"/>
      <c r="K172" s="5"/>
      <c r="L172" s="5"/>
      <c r="M172" s="5"/>
      <c r="N172" s="5"/>
      <c r="O172" s="5"/>
      <c r="P172" s="5"/>
      <c r="Q172" s="5"/>
      <c r="R172" s="5"/>
      <c r="S172" s="5"/>
      <c r="T172" s="5"/>
      <c r="U172" s="5"/>
      <c r="V172" s="5"/>
      <c r="W172" s="5"/>
    </row>
    <row r="173" spans="3:23" s="1" customFormat="1" ht="15" x14ac:dyDescent="0.2">
      <c r="C173" s="6"/>
      <c r="D173" s="6"/>
      <c r="E173" s="6"/>
      <c r="F173" s="6"/>
      <c r="G173" s="6"/>
      <c r="H173" s="6"/>
      <c r="J173" s="5"/>
      <c r="K173" s="5"/>
      <c r="L173" s="5"/>
      <c r="M173" s="5"/>
      <c r="N173" s="5"/>
      <c r="O173" s="5"/>
      <c r="P173" s="5"/>
      <c r="Q173" s="5"/>
      <c r="R173" s="5"/>
      <c r="S173" s="5"/>
      <c r="T173" s="5"/>
      <c r="U173" s="5"/>
      <c r="V173" s="5"/>
      <c r="W173" s="5"/>
    </row>
    <row r="174" spans="3:23" s="1" customFormat="1" ht="15" x14ac:dyDescent="0.2">
      <c r="C174" s="6"/>
      <c r="D174" s="6"/>
      <c r="E174" s="6"/>
      <c r="F174" s="6"/>
      <c r="G174" s="6"/>
      <c r="H174" s="6"/>
      <c r="J174" s="5"/>
      <c r="K174" s="5"/>
      <c r="L174" s="5"/>
      <c r="M174" s="5"/>
      <c r="N174" s="5"/>
      <c r="O174" s="5"/>
      <c r="P174" s="5"/>
      <c r="Q174" s="5"/>
      <c r="R174" s="5"/>
      <c r="S174" s="5"/>
      <c r="T174" s="5"/>
      <c r="U174" s="5"/>
      <c r="V174" s="5"/>
      <c r="W174" s="5"/>
    </row>
    <row r="175" spans="3:23" s="1" customFormat="1" ht="15" x14ac:dyDescent="0.2">
      <c r="C175" s="6"/>
      <c r="D175" s="6"/>
      <c r="E175" s="6"/>
      <c r="F175" s="6"/>
      <c r="G175" s="6"/>
      <c r="H175" s="6"/>
      <c r="J175" s="5"/>
      <c r="K175" s="5"/>
      <c r="L175" s="5"/>
      <c r="M175" s="5"/>
      <c r="N175" s="5"/>
      <c r="O175" s="5"/>
      <c r="P175" s="5"/>
      <c r="Q175" s="5"/>
      <c r="R175" s="5"/>
      <c r="S175" s="5"/>
      <c r="T175" s="5"/>
      <c r="U175" s="5"/>
      <c r="V175" s="5"/>
      <c r="W175" s="5"/>
    </row>
    <row r="176" spans="3:23" s="1" customFormat="1" ht="15" x14ac:dyDescent="0.2">
      <c r="C176" s="6"/>
      <c r="D176" s="6"/>
      <c r="E176" s="6"/>
      <c r="F176" s="6"/>
      <c r="G176" s="6"/>
      <c r="H176" s="6"/>
      <c r="J176" s="5"/>
      <c r="K176" s="5"/>
      <c r="L176" s="5"/>
      <c r="M176" s="5"/>
      <c r="N176" s="5"/>
      <c r="O176" s="5"/>
      <c r="P176" s="5"/>
      <c r="Q176" s="5"/>
      <c r="R176" s="5"/>
      <c r="S176" s="5"/>
      <c r="T176" s="5"/>
      <c r="U176" s="5"/>
      <c r="V176" s="5"/>
      <c r="W176" s="5"/>
    </row>
    <row r="177" spans="3:23" s="1" customFormat="1" ht="15" x14ac:dyDescent="0.2">
      <c r="C177" s="6"/>
      <c r="D177" s="6"/>
      <c r="E177" s="6"/>
      <c r="F177" s="6"/>
      <c r="G177" s="6"/>
      <c r="H177" s="6"/>
      <c r="J177" s="5"/>
      <c r="K177" s="5"/>
      <c r="L177" s="5"/>
      <c r="M177" s="5"/>
      <c r="N177" s="5"/>
      <c r="O177" s="5"/>
      <c r="P177" s="5"/>
      <c r="Q177" s="5"/>
      <c r="R177" s="5"/>
      <c r="S177" s="5"/>
      <c r="T177" s="5"/>
      <c r="U177" s="5"/>
      <c r="V177" s="5"/>
      <c r="W177" s="5"/>
    </row>
    <row r="178" spans="3:23" s="1" customFormat="1" ht="15" x14ac:dyDescent="0.2">
      <c r="C178" s="6"/>
      <c r="D178" s="6"/>
      <c r="E178" s="6"/>
      <c r="F178" s="6"/>
      <c r="G178" s="6"/>
      <c r="H178" s="6"/>
      <c r="J178" s="5"/>
      <c r="K178" s="5"/>
      <c r="L178" s="5"/>
      <c r="M178" s="5"/>
      <c r="N178" s="5"/>
      <c r="O178" s="5"/>
      <c r="P178" s="5"/>
      <c r="Q178" s="5"/>
      <c r="R178" s="5"/>
      <c r="S178" s="5"/>
      <c r="T178" s="5"/>
      <c r="U178" s="5"/>
      <c r="V178" s="5"/>
      <c r="W178" s="5"/>
    </row>
    <row r="179" spans="3:23" s="1" customFormat="1" ht="15" x14ac:dyDescent="0.2">
      <c r="C179" s="6"/>
      <c r="D179" s="6"/>
      <c r="E179" s="6"/>
      <c r="F179" s="6"/>
      <c r="G179" s="6"/>
      <c r="H179" s="6"/>
      <c r="J179" s="5"/>
      <c r="K179" s="5"/>
      <c r="L179" s="5"/>
      <c r="M179" s="5"/>
      <c r="N179" s="5"/>
      <c r="O179" s="5"/>
      <c r="P179" s="5"/>
      <c r="Q179" s="5"/>
      <c r="R179" s="5"/>
      <c r="S179" s="5"/>
      <c r="T179" s="5"/>
      <c r="U179" s="5"/>
      <c r="V179" s="5"/>
      <c r="W179" s="5"/>
    </row>
    <row r="180" spans="3:23" s="1" customFormat="1" ht="15" x14ac:dyDescent="0.2">
      <c r="C180" s="6"/>
      <c r="D180" s="6"/>
      <c r="E180" s="6"/>
      <c r="F180" s="6"/>
      <c r="G180" s="6"/>
      <c r="H180" s="6"/>
      <c r="J180" s="5"/>
      <c r="K180" s="5"/>
      <c r="L180" s="5"/>
      <c r="M180" s="5"/>
      <c r="N180" s="5"/>
      <c r="O180" s="5"/>
      <c r="P180" s="5"/>
      <c r="Q180" s="5"/>
      <c r="R180" s="5"/>
      <c r="S180" s="5"/>
      <c r="T180" s="5"/>
      <c r="U180" s="5"/>
      <c r="V180" s="5"/>
      <c r="W180" s="5"/>
    </row>
    <row r="181" spans="3:23" s="1" customFormat="1" ht="15" x14ac:dyDescent="0.2">
      <c r="C181" s="6"/>
      <c r="D181" s="6"/>
      <c r="E181" s="6"/>
      <c r="F181" s="6"/>
      <c r="G181" s="6"/>
      <c r="H181" s="6"/>
      <c r="J181" s="5"/>
      <c r="K181" s="5"/>
      <c r="L181" s="5"/>
      <c r="M181" s="5"/>
      <c r="N181" s="5"/>
      <c r="O181" s="5"/>
      <c r="P181" s="5"/>
      <c r="Q181" s="5"/>
      <c r="R181" s="5"/>
      <c r="S181" s="5"/>
      <c r="T181" s="5"/>
      <c r="U181" s="5"/>
      <c r="V181" s="5"/>
      <c r="W181" s="5"/>
    </row>
    <row r="182" spans="3:23" s="1" customFormat="1" ht="15" x14ac:dyDescent="0.2">
      <c r="C182" s="6"/>
      <c r="D182" s="6"/>
      <c r="E182" s="6"/>
      <c r="F182" s="6"/>
      <c r="G182" s="6"/>
      <c r="H182" s="6"/>
      <c r="J182" s="5"/>
      <c r="K182" s="5"/>
      <c r="L182" s="5"/>
      <c r="M182" s="5"/>
      <c r="N182" s="5"/>
      <c r="O182" s="5"/>
      <c r="P182" s="5"/>
      <c r="Q182" s="5"/>
      <c r="R182" s="5"/>
      <c r="S182" s="5"/>
      <c r="T182" s="5"/>
      <c r="U182" s="5"/>
      <c r="V182" s="5"/>
      <c r="W182" s="5"/>
    </row>
    <row r="183" spans="3:23" s="1" customFormat="1" ht="15" x14ac:dyDescent="0.2">
      <c r="C183" s="6"/>
      <c r="D183" s="6"/>
      <c r="E183" s="6"/>
      <c r="F183" s="6"/>
      <c r="G183" s="6"/>
      <c r="H183" s="6"/>
      <c r="J183" s="5"/>
      <c r="K183" s="5"/>
      <c r="L183" s="5"/>
      <c r="M183" s="5"/>
      <c r="N183" s="5"/>
      <c r="O183" s="5"/>
      <c r="P183" s="5"/>
      <c r="Q183" s="5"/>
      <c r="R183" s="5"/>
      <c r="S183" s="5"/>
      <c r="T183" s="5"/>
      <c r="U183" s="5"/>
      <c r="V183" s="5"/>
      <c r="W183" s="5"/>
    </row>
    <row r="184" spans="3:23" s="1" customFormat="1" ht="15" x14ac:dyDescent="0.2">
      <c r="C184" s="6"/>
      <c r="D184" s="6"/>
      <c r="E184" s="6"/>
      <c r="F184" s="6"/>
      <c r="G184" s="6"/>
      <c r="H184" s="6"/>
      <c r="J184" s="5"/>
      <c r="K184" s="5"/>
      <c r="L184" s="5"/>
      <c r="M184" s="5"/>
      <c r="N184" s="5"/>
      <c r="O184" s="5"/>
      <c r="P184" s="5"/>
      <c r="Q184" s="5"/>
      <c r="R184" s="5"/>
      <c r="S184" s="5"/>
      <c r="T184" s="5"/>
      <c r="U184" s="5"/>
      <c r="V184" s="5"/>
      <c r="W184" s="5"/>
    </row>
    <row r="185" spans="3:23" s="1" customFormat="1" ht="15" x14ac:dyDescent="0.2">
      <c r="C185" s="6"/>
      <c r="D185" s="6"/>
      <c r="E185" s="6"/>
      <c r="F185" s="6"/>
      <c r="G185" s="6"/>
      <c r="H185" s="6"/>
      <c r="J185" s="5"/>
      <c r="K185" s="5"/>
      <c r="L185" s="5"/>
      <c r="M185" s="5"/>
      <c r="N185" s="5"/>
      <c r="O185" s="5"/>
      <c r="P185" s="5"/>
      <c r="Q185" s="5"/>
      <c r="R185" s="5"/>
      <c r="S185" s="5"/>
      <c r="T185" s="5"/>
      <c r="U185" s="5"/>
      <c r="V185" s="5"/>
      <c r="W185" s="5"/>
    </row>
    <row r="186" spans="3:23" s="1" customFormat="1" ht="15" x14ac:dyDescent="0.2">
      <c r="C186" s="6"/>
      <c r="D186" s="6"/>
      <c r="E186" s="6"/>
      <c r="F186" s="6"/>
      <c r="G186" s="6"/>
      <c r="H186" s="6"/>
      <c r="J186" s="5"/>
      <c r="K186" s="5"/>
      <c r="L186" s="5"/>
      <c r="M186" s="5"/>
      <c r="N186" s="5"/>
      <c r="O186" s="5"/>
      <c r="P186" s="5"/>
      <c r="Q186" s="5"/>
      <c r="R186" s="5"/>
      <c r="S186" s="5"/>
      <c r="T186" s="5"/>
      <c r="U186" s="5"/>
      <c r="V186" s="5"/>
      <c r="W186" s="5"/>
    </row>
    <row r="187" spans="3:23" s="1" customFormat="1" ht="15" x14ac:dyDescent="0.2">
      <c r="C187" s="6"/>
      <c r="D187" s="6"/>
      <c r="E187" s="6"/>
      <c r="F187" s="6"/>
      <c r="G187" s="6"/>
      <c r="H187" s="6"/>
      <c r="J187" s="5"/>
      <c r="K187" s="5"/>
      <c r="L187" s="5"/>
      <c r="M187" s="5"/>
      <c r="N187" s="5"/>
      <c r="O187" s="5"/>
      <c r="P187" s="5"/>
      <c r="Q187" s="5"/>
      <c r="R187" s="5"/>
      <c r="S187" s="5"/>
      <c r="T187" s="5"/>
      <c r="U187" s="5"/>
      <c r="V187" s="5"/>
      <c r="W187" s="5"/>
    </row>
    <row r="188" spans="3:23" s="1" customFormat="1" ht="15" x14ac:dyDescent="0.2">
      <c r="C188" s="6"/>
      <c r="D188" s="6"/>
      <c r="E188" s="6"/>
      <c r="F188" s="6"/>
      <c r="G188" s="6"/>
      <c r="H188" s="6"/>
      <c r="J188" s="5"/>
      <c r="K188" s="5"/>
      <c r="L188" s="5"/>
      <c r="M188" s="5"/>
      <c r="N188" s="5"/>
      <c r="O188" s="5"/>
      <c r="P188" s="5"/>
      <c r="Q188" s="5"/>
      <c r="R188" s="5"/>
      <c r="S188" s="5"/>
      <c r="T188" s="5"/>
      <c r="U188" s="5"/>
      <c r="V188" s="5"/>
      <c r="W188" s="5"/>
    </row>
    <row r="189" spans="3:23" s="1" customFormat="1" ht="15" x14ac:dyDescent="0.2">
      <c r="C189" s="6"/>
      <c r="D189" s="6"/>
      <c r="E189" s="6"/>
      <c r="F189" s="6"/>
      <c r="G189" s="6"/>
      <c r="H189" s="6"/>
      <c r="J189" s="5"/>
      <c r="K189" s="5"/>
      <c r="L189" s="5"/>
      <c r="M189" s="5"/>
      <c r="N189" s="5"/>
      <c r="O189" s="5"/>
      <c r="P189" s="5"/>
      <c r="Q189" s="5"/>
      <c r="R189" s="5"/>
      <c r="S189" s="5"/>
      <c r="T189" s="5"/>
      <c r="U189" s="5"/>
      <c r="V189" s="5"/>
      <c r="W189" s="5"/>
    </row>
    <row r="190" spans="3:23" s="1" customFormat="1" ht="15" x14ac:dyDescent="0.2">
      <c r="C190" s="6"/>
      <c r="D190" s="6"/>
      <c r="E190" s="6"/>
      <c r="F190" s="6"/>
      <c r="G190" s="6"/>
      <c r="H190" s="6"/>
      <c r="J190" s="5"/>
      <c r="K190" s="5"/>
      <c r="L190" s="5"/>
      <c r="M190" s="5"/>
      <c r="N190" s="5"/>
      <c r="O190" s="5"/>
      <c r="P190" s="5"/>
      <c r="Q190" s="5"/>
      <c r="R190" s="5"/>
      <c r="S190" s="5"/>
      <c r="T190" s="5"/>
      <c r="U190" s="5"/>
      <c r="V190" s="5"/>
      <c r="W190" s="5"/>
    </row>
    <row r="191" spans="3:23" s="1" customFormat="1" ht="15" x14ac:dyDescent="0.2">
      <c r="C191" s="6"/>
      <c r="D191" s="6"/>
      <c r="E191" s="6"/>
      <c r="F191" s="6"/>
      <c r="G191" s="6"/>
      <c r="H191" s="6"/>
      <c r="J191" s="5"/>
      <c r="K191" s="5"/>
      <c r="L191" s="5"/>
      <c r="M191" s="5"/>
      <c r="N191" s="5"/>
      <c r="O191" s="5"/>
      <c r="P191" s="5"/>
      <c r="Q191" s="5"/>
      <c r="R191" s="5"/>
      <c r="S191" s="5"/>
      <c r="T191" s="5"/>
      <c r="U191" s="5"/>
      <c r="V191" s="5"/>
      <c r="W191" s="5"/>
    </row>
    <row r="192" spans="3:23" s="1" customFormat="1" ht="15" x14ac:dyDescent="0.2">
      <c r="C192" s="6"/>
      <c r="D192" s="6"/>
      <c r="E192" s="6"/>
      <c r="F192" s="6"/>
      <c r="G192" s="6"/>
      <c r="H192" s="6"/>
      <c r="J192" s="5"/>
      <c r="K192" s="5"/>
      <c r="L192" s="5"/>
      <c r="M192" s="5"/>
      <c r="N192" s="5"/>
      <c r="O192" s="5"/>
      <c r="P192" s="5"/>
      <c r="Q192" s="5"/>
      <c r="R192" s="5"/>
      <c r="S192" s="5"/>
      <c r="T192" s="5"/>
      <c r="U192" s="5"/>
      <c r="V192" s="5"/>
      <c r="W192" s="5"/>
    </row>
    <row r="193" spans="3:23" s="1" customFormat="1" ht="15" x14ac:dyDescent="0.2">
      <c r="C193" s="6"/>
      <c r="D193" s="6"/>
      <c r="E193" s="6"/>
      <c r="F193" s="6"/>
      <c r="G193" s="6"/>
      <c r="H193" s="6"/>
      <c r="J193" s="5"/>
      <c r="K193" s="5"/>
      <c r="L193" s="5"/>
      <c r="M193" s="5"/>
      <c r="N193" s="5"/>
      <c r="O193" s="5"/>
      <c r="P193" s="5"/>
      <c r="Q193" s="5"/>
      <c r="R193" s="5"/>
      <c r="S193" s="5"/>
      <c r="T193" s="5"/>
      <c r="U193" s="5"/>
      <c r="V193" s="5"/>
      <c r="W193" s="5"/>
    </row>
    <row r="194" spans="3:23" s="1" customFormat="1" ht="15" x14ac:dyDescent="0.2">
      <c r="C194" s="6"/>
      <c r="D194" s="6"/>
      <c r="E194" s="6"/>
      <c r="F194" s="6"/>
      <c r="G194" s="6"/>
      <c r="H194" s="6"/>
      <c r="J194" s="5"/>
      <c r="K194" s="5"/>
      <c r="L194" s="5"/>
      <c r="M194" s="5"/>
      <c r="N194" s="5"/>
      <c r="O194" s="5"/>
      <c r="P194" s="5"/>
      <c r="Q194" s="5"/>
      <c r="R194" s="5"/>
      <c r="S194" s="5"/>
      <c r="T194" s="5"/>
      <c r="U194" s="5"/>
      <c r="V194" s="5"/>
      <c r="W194" s="5"/>
    </row>
    <row r="195" spans="3:23" s="1" customFormat="1" ht="15" x14ac:dyDescent="0.2">
      <c r="C195" s="6"/>
      <c r="D195" s="6"/>
      <c r="E195" s="6"/>
      <c r="F195" s="6"/>
      <c r="G195" s="6"/>
      <c r="H195" s="6"/>
      <c r="J195" s="5"/>
      <c r="K195" s="5"/>
      <c r="L195" s="5"/>
      <c r="M195" s="5"/>
      <c r="N195" s="5"/>
      <c r="O195" s="5"/>
      <c r="P195" s="5"/>
      <c r="Q195" s="5"/>
      <c r="R195" s="5"/>
      <c r="S195" s="5"/>
      <c r="T195" s="5"/>
      <c r="U195" s="5"/>
      <c r="V195" s="5"/>
      <c r="W195" s="5"/>
    </row>
    <row r="196" spans="3:23" s="1" customFormat="1" ht="15" x14ac:dyDescent="0.2">
      <c r="C196" s="6"/>
      <c r="D196" s="6"/>
      <c r="E196" s="6"/>
      <c r="F196" s="6"/>
      <c r="G196" s="6"/>
      <c r="H196" s="6"/>
      <c r="J196" s="5"/>
      <c r="K196" s="5"/>
      <c r="L196" s="5"/>
      <c r="M196" s="5"/>
      <c r="N196" s="5"/>
      <c r="O196" s="5"/>
      <c r="P196" s="5"/>
      <c r="Q196" s="5"/>
      <c r="R196" s="5"/>
      <c r="S196" s="5"/>
      <c r="T196" s="5"/>
      <c r="U196" s="5"/>
      <c r="V196" s="5"/>
      <c r="W196" s="5"/>
    </row>
    <row r="197" spans="3:23" s="1" customFormat="1" ht="15" x14ac:dyDescent="0.2">
      <c r="C197" s="6"/>
      <c r="D197" s="6"/>
      <c r="E197" s="6"/>
      <c r="F197" s="6"/>
      <c r="G197" s="6"/>
      <c r="H197" s="6"/>
      <c r="J197" s="5"/>
      <c r="K197" s="5"/>
      <c r="L197" s="5"/>
      <c r="M197" s="5"/>
      <c r="N197" s="5"/>
      <c r="O197" s="5"/>
      <c r="P197" s="5"/>
      <c r="Q197" s="5"/>
      <c r="R197" s="5"/>
      <c r="S197" s="5"/>
      <c r="T197" s="5"/>
      <c r="U197" s="5"/>
      <c r="V197" s="5"/>
      <c r="W197" s="5"/>
    </row>
    <row r="198" spans="3:23" s="1" customFormat="1" ht="15" x14ac:dyDescent="0.2">
      <c r="C198" s="6"/>
      <c r="D198" s="6"/>
      <c r="E198" s="6"/>
      <c r="F198" s="6"/>
      <c r="G198" s="6"/>
      <c r="H198" s="6"/>
      <c r="J198" s="5"/>
      <c r="K198" s="5"/>
      <c r="L198" s="5"/>
      <c r="M198" s="5"/>
      <c r="N198" s="5"/>
      <c r="O198" s="5"/>
      <c r="P198" s="5"/>
      <c r="Q198" s="5"/>
      <c r="R198" s="5"/>
      <c r="S198" s="5"/>
      <c r="T198" s="5"/>
      <c r="U198" s="5"/>
      <c r="V198" s="5"/>
      <c r="W198" s="5"/>
    </row>
    <row r="199" spans="3:23" s="1" customFormat="1" ht="15" x14ac:dyDescent="0.2">
      <c r="C199" s="6"/>
      <c r="D199" s="6"/>
      <c r="E199" s="6"/>
      <c r="F199" s="6"/>
      <c r="G199" s="6"/>
      <c r="H199" s="6"/>
      <c r="J199" s="5"/>
      <c r="K199" s="5"/>
      <c r="L199" s="5"/>
      <c r="M199" s="5"/>
      <c r="N199" s="5"/>
      <c r="O199" s="5"/>
      <c r="P199" s="5"/>
      <c r="Q199" s="5"/>
      <c r="R199" s="5"/>
      <c r="S199" s="5"/>
      <c r="T199" s="5"/>
      <c r="U199" s="5"/>
      <c r="V199" s="5"/>
      <c r="W199" s="5"/>
    </row>
    <row r="200" spans="3:23" s="1" customFormat="1" ht="15" x14ac:dyDescent="0.2">
      <c r="C200" s="6"/>
      <c r="D200" s="6"/>
      <c r="E200" s="6"/>
      <c r="F200" s="6"/>
      <c r="G200" s="6"/>
      <c r="H200" s="6"/>
      <c r="J200" s="5"/>
      <c r="K200" s="5"/>
      <c r="L200" s="5"/>
      <c r="M200" s="5"/>
      <c r="N200" s="5"/>
      <c r="O200" s="5"/>
      <c r="P200" s="5"/>
      <c r="Q200" s="5"/>
      <c r="R200" s="5"/>
      <c r="S200" s="5"/>
      <c r="T200" s="5"/>
      <c r="U200" s="5"/>
      <c r="V200" s="5"/>
      <c r="W200" s="5"/>
    </row>
    <row r="201" spans="3:23" s="1" customFormat="1" ht="15" x14ac:dyDescent="0.2">
      <c r="C201" s="6"/>
      <c r="D201" s="6"/>
      <c r="E201" s="6"/>
      <c r="F201" s="6"/>
      <c r="G201" s="6"/>
      <c r="H201" s="6"/>
      <c r="J201" s="5"/>
      <c r="K201" s="5"/>
      <c r="L201" s="5"/>
      <c r="M201" s="5"/>
      <c r="N201" s="5"/>
      <c r="O201" s="5"/>
      <c r="P201" s="5"/>
      <c r="Q201" s="5"/>
      <c r="R201" s="5"/>
      <c r="S201" s="5"/>
      <c r="T201" s="5"/>
      <c r="U201" s="5"/>
      <c r="V201" s="5"/>
      <c r="W201" s="5"/>
    </row>
    <row r="202" spans="3:23" s="1" customFormat="1" ht="15" x14ac:dyDescent="0.2">
      <c r="C202" s="6"/>
      <c r="D202" s="6"/>
      <c r="E202" s="6"/>
      <c r="F202" s="6"/>
      <c r="G202" s="6"/>
      <c r="H202" s="6"/>
      <c r="J202" s="5"/>
      <c r="K202" s="5"/>
      <c r="L202" s="5"/>
      <c r="M202" s="5"/>
      <c r="N202" s="5"/>
      <c r="O202" s="5"/>
      <c r="P202" s="5"/>
      <c r="Q202" s="5"/>
      <c r="R202" s="5"/>
      <c r="S202" s="5"/>
      <c r="T202" s="5"/>
      <c r="U202" s="5"/>
      <c r="V202" s="5"/>
      <c r="W202" s="5"/>
    </row>
    <row r="203" spans="3:23" s="1" customFormat="1" ht="15" x14ac:dyDescent="0.2">
      <c r="C203" s="6"/>
      <c r="D203" s="6"/>
      <c r="E203" s="6"/>
      <c r="F203" s="6"/>
      <c r="G203" s="6"/>
      <c r="H203" s="6"/>
      <c r="J203" s="5"/>
      <c r="K203" s="5"/>
      <c r="L203" s="5"/>
      <c r="M203" s="5"/>
      <c r="N203" s="5"/>
      <c r="O203" s="5"/>
      <c r="P203" s="5"/>
      <c r="Q203" s="5"/>
      <c r="R203" s="5"/>
      <c r="S203" s="5"/>
      <c r="T203" s="5"/>
      <c r="U203" s="5"/>
      <c r="V203" s="5"/>
      <c r="W203" s="5"/>
    </row>
    <row r="204" spans="3:23" s="1" customFormat="1" ht="15" x14ac:dyDescent="0.2">
      <c r="C204" s="6"/>
      <c r="D204" s="6"/>
      <c r="E204" s="6"/>
      <c r="F204" s="6"/>
      <c r="G204" s="6"/>
      <c r="H204" s="6"/>
      <c r="J204" s="5"/>
      <c r="K204" s="5"/>
      <c r="L204" s="5"/>
      <c r="M204" s="5"/>
      <c r="N204" s="5"/>
      <c r="O204" s="5"/>
      <c r="P204" s="5"/>
      <c r="Q204" s="5"/>
      <c r="R204" s="5"/>
      <c r="S204" s="5"/>
      <c r="T204" s="5"/>
      <c r="U204" s="5"/>
      <c r="V204" s="5"/>
      <c r="W204" s="5"/>
    </row>
    <row r="205" spans="3:23" s="1" customFormat="1" ht="15" x14ac:dyDescent="0.2">
      <c r="C205" s="6"/>
      <c r="D205" s="6"/>
      <c r="E205" s="6"/>
      <c r="F205" s="6"/>
      <c r="G205" s="6"/>
      <c r="H205" s="6"/>
      <c r="J205" s="5"/>
      <c r="K205" s="5"/>
      <c r="L205" s="5"/>
      <c r="M205" s="5"/>
      <c r="N205" s="5"/>
      <c r="O205" s="5"/>
      <c r="P205" s="5"/>
      <c r="Q205" s="5"/>
      <c r="R205" s="5"/>
      <c r="S205" s="5"/>
      <c r="T205" s="5"/>
      <c r="U205" s="5"/>
      <c r="V205" s="5"/>
      <c r="W205" s="5"/>
    </row>
    <row r="206" spans="3:23" s="1" customFormat="1" ht="15" x14ac:dyDescent="0.2">
      <c r="C206" s="6"/>
      <c r="D206" s="6"/>
      <c r="E206" s="6"/>
      <c r="F206" s="6"/>
      <c r="G206" s="6"/>
      <c r="H206" s="6"/>
      <c r="J206" s="5"/>
      <c r="K206" s="5"/>
      <c r="L206" s="5"/>
      <c r="M206" s="5"/>
      <c r="N206" s="5"/>
      <c r="O206" s="5"/>
      <c r="P206" s="5"/>
      <c r="Q206" s="5"/>
      <c r="R206" s="5"/>
      <c r="S206" s="5"/>
      <c r="T206" s="5"/>
      <c r="U206" s="5"/>
      <c r="V206" s="5"/>
      <c r="W206" s="5"/>
    </row>
    <row r="207" spans="3:23" s="1" customFormat="1" ht="15" x14ac:dyDescent="0.2">
      <c r="C207" s="6"/>
      <c r="D207" s="6"/>
      <c r="E207" s="6"/>
      <c r="F207" s="6"/>
      <c r="G207" s="6"/>
      <c r="H207" s="6"/>
      <c r="J207" s="5"/>
      <c r="K207" s="5"/>
      <c r="L207" s="5"/>
      <c r="M207" s="5"/>
      <c r="N207" s="5"/>
      <c r="O207" s="5"/>
      <c r="P207" s="5"/>
      <c r="Q207" s="5"/>
      <c r="R207" s="5"/>
      <c r="S207" s="5"/>
      <c r="T207" s="5"/>
      <c r="U207" s="5"/>
      <c r="V207" s="5"/>
      <c r="W207" s="5"/>
    </row>
    <row r="208" spans="3:23" s="1" customFormat="1" ht="15" x14ac:dyDescent="0.2">
      <c r="C208" s="6"/>
      <c r="D208" s="6"/>
      <c r="E208" s="6"/>
      <c r="F208" s="6"/>
      <c r="G208" s="6"/>
      <c r="H208" s="6"/>
      <c r="J208" s="5"/>
      <c r="K208" s="5"/>
      <c r="L208" s="5"/>
      <c r="M208" s="5"/>
      <c r="N208" s="5"/>
      <c r="O208" s="5"/>
      <c r="P208" s="5"/>
      <c r="Q208" s="5"/>
      <c r="R208" s="5"/>
      <c r="S208" s="5"/>
      <c r="T208" s="5"/>
      <c r="U208" s="5"/>
      <c r="V208" s="5"/>
      <c r="W208" s="5"/>
    </row>
    <row r="209" spans="3:23" s="1" customFormat="1" ht="15" x14ac:dyDescent="0.2">
      <c r="C209" s="6"/>
      <c r="D209" s="6"/>
      <c r="E209" s="6"/>
      <c r="F209" s="6"/>
      <c r="G209" s="6"/>
      <c r="H209" s="6"/>
      <c r="J209" s="5"/>
      <c r="K209" s="5"/>
      <c r="L209" s="5"/>
      <c r="M209" s="5"/>
      <c r="N209" s="5"/>
      <c r="O209" s="5"/>
      <c r="P209" s="5"/>
      <c r="Q209" s="5"/>
      <c r="R209" s="5"/>
      <c r="S209" s="5"/>
      <c r="T209" s="5"/>
      <c r="U209" s="5"/>
      <c r="V209" s="5"/>
      <c r="W209" s="5"/>
    </row>
    <row r="210" spans="3:23" s="1" customFormat="1" ht="15" x14ac:dyDescent="0.2">
      <c r="C210" s="6"/>
      <c r="D210" s="6"/>
      <c r="E210" s="6"/>
      <c r="F210" s="6"/>
      <c r="G210" s="6"/>
      <c r="H210" s="6"/>
      <c r="J210" s="5"/>
      <c r="K210" s="5"/>
      <c r="L210" s="5"/>
      <c r="M210" s="5"/>
      <c r="N210" s="5"/>
      <c r="O210" s="5"/>
      <c r="P210" s="5"/>
      <c r="Q210" s="5"/>
      <c r="R210" s="5"/>
      <c r="S210" s="5"/>
      <c r="T210" s="5"/>
      <c r="U210" s="5"/>
      <c r="V210" s="5"/>
      <c r="W210" s="5"/>
    </row>
    <row r="211" spans="3:23" s="1" customFormat="1" ht="15" x14ac:dyDescent="0.2">
      <c r="C211" s="6"/>
      <c r="D211" s="6"/>
      <c r="E211" s="6"/>
      <c r="F211" s="6"/>
      <c r="G211" s="6"/>
      <c r="H211" s="6"/>
      <c r="J211" s="5"/>
      <c r="K211" s="5"/>
      <c r="L211" s="5"/>
      <c r="M211" s="5"/>
      <c r="N211" s="5"/>
      <c r="O211" s="5"/>
      <c r="P211" s="5"/>
      <c r="Q211" s="5"/>
      <c r="R211" s="5"/>
      <c r="S211" s="5"/>
      <c r="T211" s="5"/>
      <c r="U211" s="5"/>
      <c r="V211" s="5"/>
      <c r="W211" s="5"/>
    </row>
    <row r="212" spans="3:23" s="1" customFormat="1" ht="15" x14ac:dyDescent="0.2">
      <c r="C212" s="6"/>
      <c r="D212" s="6"/>
      <c r="E212" s="6"/>
      <c r="F212" s="6"/>
      <c r="G212" s="6"/>
      <c r="H212" s="6"/>
      <c r="J212" s="5"/>
      <c r="K212" s="5"/>
      <c r="L212" s="5"/>
      <c r="M212" s="5"/>
      <c r="N212" s="5"/>
      <c r="O212" s="5"/>
      <c r="P212" s="5"/>
      <c r="Q212" s="5"/>
      <c r="R212" s="5"/>
      <c r="S212" s="5"/>
      <c r="T212" s="5"/>
      <c r="U212" s="5"/>
      <c r="V212" s="5"/>
      <c r="W212" s="5"/>
    </row>
    <row r="213" spans="3:23" s="1" customFormat="1" ht="15" x14ac:dyDescent="0.2">
      <c r="C213" s="6"/>
      <c r="D213" s="6"/>
      <c r="E213" s="6"/>
      <c r="F213" s="6"/>
      <c r="G213" s="6"/>
      <c r="H213" s="6"/>
      <c r="J213" s="5"/>
      <c r="K213" s="5"/>
      <c r="L213" s="5"/>
      <c r="M213" s="5"/>
      <c r="N213" s="5"/>
      <c r="O213" s="5"/>
      <c r="P213" s="5"/>
      <c r="Q213" s="5"/>
      <c r="R213" s="5"/>
      <c r="S213" s="5"/>
      <c r="T213" s="5"/>
      <c r="U213" s="5"/>
      <c r="V213" s="5"/>
      <c r="W213" s="5"/>
    </row>
    <row r="214" spans="3:23" s="1" customFormat="1" ht="15" x14ac:dyDescent="0.2">
      <c r="C214" s="6"/>
      <c r="D214" s="6"/>
      <c r="E214" s="6"/>
      <c r="F214" s="6"/>
      <c r="G214" s="6"/>
      <c r="H214" s="6"/>
      <c r="J214" s="5"/>
      <c r="K214" s="5"/>
      <c r="L214" s="5"/>
      <c r="M214" s="5"/>
      <c r="N214" s="5"/>
      <c r="O214" s="5"/>
      <c r="P214" s="5"/>
      <c r="Q214" s="5"/>
      <c r="R214" s="5"/>
      <c r="S214" s="5"/>
      <c r="T214" s="5"/>
      <c r="U214" s="5"/>
      <c r="V214" s="5"/>
      <c r="W214" s="5"/>
    </row>
    <row r="215" spans="3:23" s="1" customFormat="1" ht="15" x14ac:dyDescent="0.2">
      <c r="C215" s="6"/>
      <c r="D215" s="6"/>
      <c r="E215" s="6"/>
      <c r="F215" s="6"/>
      <c r="G215" s="6"/>
      <c r="H215" s="6"/>
      <c r="J215" s="5"/>
      <c r="K215" s="5"/>
      <c r="L215" s="5"/>
      <c r="M215" s="5"/>
      <c r="N215" s="5"/>
      <c r="O215" s="5"/>
      <c r="P215" s="5"/>
      <c r="Q215" s="5"/>
      <c r="R215" s="5"/>
      <c r="S215" s="5"/>
      <c r="T215" s="5"/>
      <c r="U215" s="5"/>
      <c r="V215" s="5"/>
      <c r="W215" s="5"/>
    </row>
    <row r="216" spans="3:23" s="1" customFormat="1" ht="15" x14ac:dyDescent="0.2">
      <c r="C216" s="6"/>
      <c r="D216" s="6"/>
      <c r="E216" s="6"/>
      <c r="F216" s="6"/>
      <c r="G216" s="6"/>
      <c r="H216" s="6"/>
      <c r="J216" s="5"/>
      <c r="K216" s="5"/>
      <c r="L216" s="5"/>
      <c r="M216" s="5"/>
      <c r="N216" s="5"/>
      <c r="O216" s="5"/>
      <c r="P216" s="5"/>
      <c r="Q216" s="5"/>
      <c r="R216" s="5"/>
      <c r="S216" s="5"/>
      <c r="T216" s="5"/>
      <c r="U216" s="5"/>
      <c r="V216" s="5"/>
      <c r="W216" s="5"/>
    </row>
    <row r="217" spans="3:23" s="1" customFormat="1" ht="15" x14ac:dyDescent="0.2">
      <c r="C217" s="6"/>
      <c r="D217" s="6"/>
      <c r="E217" s="6"/>
      <c r="F217" s="6"/>
      <c r="G217" s="6"/>
      <c r="H217" s="6"/>
      <c r="J217" s="5"/>
      <c r="K217" s="5"/>
      <c r="L217" s="5"/>
      <c r="M217" s="5"/>
      <c r="N217" s="5"/>
      <c r="O217" s="5"/>
      <c r="P217" s="5"/>
      <c r="Q217" s="5"/>
      <c r="R217" s="5"/>
      <c r="S217" s="5"/>
      <c r="T217" s="5"/>
      <c r="U217" s="5"/>
      <c r="V217" s="5"/>
      <c r="W217" s="5"/>
    </row>
    <row r="218" spans="3:23" s="1" customFormat="1" ht="15" x14ac:dyDescent="0.2">
      <c r="C218" s="6"/>
      <c r="D218" s="6"/>
      <c r="E218" s="6"/>
      <c r="F218" s="6"/>
      <c r="G218" s="6"/>
      <c r="H218" s="6"/>
      <c r="J218" s="5"/>
      <c r="K218" s="5"/>
      <c r="L218" s="5"/>
      <c r="M218" s="5"/>
      <c r="N218" s="5"/>
      <c r="O218" s="5"/>
      <c r="P218" s="5"/>
      <c r="Q218" s="5"/>
      <c r="R218" s="5"/>
      <c r="S218" s="5"/>
      <c r="T218" s="5"/>
      <c r="U218" s="5"/>
      <c r="V218" s="5"/>
      <c r="W218" s="5"/>
    </row>
    <row r="219" spans="3:23" s="1" customFormat="1" ht="15" x14ac:dyDescent="0.2">
      <c r="C219" s="6"/>
      <c r="D219" s="6"/>
      <c r="E219" s="6"/>
      <c r="F219" s="6"/>
      <c r="G219" s="6"/>
      <c r="H219" s="6"/>
      <c r="J219" s="5"/>
      <c r="K219" s="5"/>
      <c r="L219" s="5"/>
      <c r="M219" s="5"/>
      <c r="N219" s="5"/>
      <c r="O219" s="5"/>
      <c r="P219" s="5"/>
      <c r="Q219" s="5"/>
      <c r="R219" s="5"/>
      <c r="S219" s="5"/>
      <c r="T219" s="5"/>
      <c r="U219" s="5"/>
      <c r="V219" s="5"/>
      <c r="W219" s="5"/>
    </row>
    <row r="220" spans="3:23" s="1" customFormat="1" ht="15" x14ac:dyDescent="0.2">
      <c r="C220" s="6"/>
      <c r="D220" s="6"/>
      <c r="E220" s="6"/>
      <c r="F220" s="6"/>
      <c r="G220" s="6"/>
      <c r="H220" s="6"/>
      <c r="J220" s="5"/>
      <c r="K220" s="5"/>
      <c r="L220" s="5"/>
      <c r="M220" s="5"/>
      <c r="N220" s="5"/>
      <c r="O220" s="5"/>
      <c r="P220" s="5"/>
      <c r="Q220" s="5"/>
      <c r="R220" s="5"/>
      <c r="S220" s="5"/>
      <c r="T220" s="5"/>
      <c r="U220" s="5"/>
      <c r="V220" s="5"/>
      <c r="W220" s="5"/>
    </row>
    <row r="221" spans="3:23" s="1" customFormat="1" ht="15" x14ac:dyDescent="0.2">
      <c r="C221" s="6"/>
      <c r="D221" s="6"/>
      <c r="E221" s="6"/>
      <c r="F221" s="6"/>
      <c r="G221" s="6"/>
      <c r="H221" s="6"/>
      <c r="J221" s="5"/>
      <c r="K221" s="5"/>
      <c r="L221" s="5"/>
      <c r="M221" s="5"/>
      <c r="N221" s="5"/>
      <c r="O221" s="5"/>
      <c r="P221" s="5"/>
      <c r="Q221" s="5"/>
      <c r="R221" s="5"/>
      <c r="S221" s="5"/>
      <c r="T221" s="5"/>
      <c r="U221" s="5"/>
      <c r="V221" s="5"/>
      <c r="W221" s="5"/>
    </row>
    <row r="222" spans="3:23" s="1" customFormat="1" ht="15" x14ac:dyDescent="0.2">
      <c r="C222" s="6"/>
      <c r="D222" s="6"/>
      <c r="E222" s="6"/>
      <c r="F222" s="6"/>
      <c r="G222" s="6"/>
      <c r="H222" s="6"/>
      <c r="J222" s="5"/>
      <c r="K222" s="5"/>
      <c r="L222" s="5"/>
      <c r="M222" s="5"/>
      <c r="N222" s="5"/>
      <c r="O222" s="5"/>
      <c r="P222" s="5"/>
      <c r="Q222" s="5"/>
      <c r="R222" s="5"/>
      <c r="S222" s="5"/>
      <c r="T222" s="5"/>
      <c r="U222" s="5"/>
      <c r="V222" s="5"/>
      <c r="W222" s="5"/>
    </row>
    <row r="223" spans="3:23" s="1" customFormat="1" ht="15" x14ac:dyDescent="0.2">
      <c r="C223" s="6"/>
      <c r="D223" s="6"/>
      <c r="E223" s="6"/>
      <c r="F223" s="6"/>
      <c r="G223" s="6"/>
      <c r="H223" s="6"/>
      <c r="J223" s="5"/>
      <c r="K223" s="5"/>
      <c r="L223" s="5"/>
      <c r="M223" s="5"/>
      <c r="N223" s="5"/>
      <c r="O223" s="5"/>
      <c r="P223" s="5"/>
      <c r="Q223" s="5"/>
      <c r="R223" s="5"/>
      <c r="S223" s="5"/>
      <c r="T223" s="5"/>
      <c r="U223" s="5"/>
      <c r="V223" s="5"/>
      <c r="W223" s="5"/>
    </row>
    <row r="224" spans="3:23" s="1" customFormat="1" ht="15" x14ac:dyDescent="0.2">
      <c r="C224" s="6"/>
      <c r="D224" s="6"/>
      <c r="E224" s="6"/>
      <c r="F224" s="6"/>
      <c r="G224" s="6"/>
      <c r="H224" s="6"/>
      <c r="J224" s="5"/>
      <c r="K224" s="5"/>
      <c r="L224" s="5"/>
      <c r="M224" s="5"/>
      <c r="N224" s="5"/>
      <c r="O224" s="5"/>
      <c r="P224" s="5"/>
      <c r="Q224" s="5"/>
      <c r="R224" s="5"/>
      <c r="S224" s="5"/>
      <c r="T224" s="5"/>
      <c r="U224" s="5"/>
      <c r="V224" s="5"/>
      <c r="W224" s="5"/>
    </row>
    <row r="225" spans="3:23" s="1" customFormat="1" ht="15" x14ac:dyDescent="0.2">
      <c r="C225" s="6"/>
      <c r="D225" s="6"/>
      <c r="E225" s="6"/>
      <c r="F225" s="6"/>
      <c r="G225" s="6"/>
      <c r="H225" s="6"/>
      <c r="J225" s="5"/>
      <c r="K225" s="5"/>
      <c r="L225" s="5"/>
      <c r="M225" s="5"/>
      <c r="N225" s="5"/>
      <c r="O225" s="5"/>
      <c r="P225" s="5"/>
      <c r="Q225" s="5"/>
      <c r="R225" s="5"/>
      <c r="S225" s="5"/>
      <c r="T225" s="5"/>
      <c r="U225" s="5"/>
      <c r="V225" s="5"/>
      <c r="W225" s="5"/>
    </row>
    <row r="226" spans="3:23" s="1" customFormat="1" ht="15" x14ac:dyDescent="0.2">
      <c r="C226" s="6"/>
      <c r="D226" s="6"/>
      <c r="E226" s="6"/>
      <c r="F226" s="6"/>
      <c r="G226" s="6"/>
      <c r="H226" s="6"/>
      <c r="J226" s="5"/>
      <c r="K226" s="5"/>
      <c r="L226" s="5"/>
      <c r="M226" s="5"/>
      <c r="N226" s="5"/>
      <c r="O226" s="5"/>
      <c r="P226" s="5"/>
      <c r="Q226" s="5"/>
      <c r="R226" s="5"/>
      <c r="S226" s="5"/>
      <c r="T226" s="5"/>
      <c r="U226" s="5"/>
      <c r="V226" s="5"/>
      <c r="W226" s="5"/>
    </row>
    <row r="227" spans="3:23" s="1" customFormat="1" ht="15" x14ac:dyDescent="0.2">
      <c r="C227" s="6"/>
      <c r="D227" s="6"/>
      <c r="E227" s="6"/>
      <c r="F227" s="6"/>
      <c r="G227" s="6"/>
      <c r="H227" s="6"/>
      <c r="J227" s="5"/>
      <c r="K227" s="5"/>
      <c r="L227" s="5"/>
      <c r="M227" s="5"/>
      <c r="N227" s="5"/>
      <c r="O227" s="5"/>
      <c r="P227" s="5"/>
      <c r="Q227" s="5"/>
      <c r="R227" s="5"/>
      <c r="S227" s="5"/>
      <c r="T227" s="5"/>
      <c r="U227" s="5"/>
      <c r="V227" s="5"/>
      <c r="W227" s="5"/>
    </row>
    <row r="228" spans="3:23" s="1" customFormat="1" ht="15" x14ac:dyDescent="0.2">
      <c r="C228" s="6"/>
      <c r="D228" s="6"/>
      <c r="E228" s="6"/>
      <c r="F228" s="6"/>
      <c r="G228" s="6"/>
      <c r="H228" s="6"/>
      <c r="J228" s="5"/>
      <c r="K228" s="5"/>
      <c r="L228" s="5"/>
      <c r="M228" s="5"/>
      <c r="N228" s="5"/>
      <c r="O228" s="5"/>
      <c r="P228" s="5"/>
      <c r="Q228" s="5"/>
      <c r="R228" s="5"/>
      <c r="S228" s="5"/>
      <c r="T228" s="5"/>
      <c r="U228" s="5"/>
      <c r="V228" s="5"/>
      <c r="W228" s="5"/>
    </row>
    <row r="229" spans="3:23" s="1" customFormat="1" ht="15" x14ac:dyDescent="0.2">
      <c r="C229" s="6"/>
      <c r="D229" s="6"/>
      <c r="E229" s="6"/>
      <c r="F229" s="6"/>
      <c r="G229" s="6"/>
      <c r="H229" s="6"/>
      <c r="J229" s="5"/>
      <c r="K229" s="5"/>
      <c r="L229" s="5"/>
      <c r="M229" s="5"/>
      <c r="N229" s="5"/>
      <c r="O229" s="5"/>
      <c r="P229" s="5"/>
      <c r="Q229" s="5"/>
      <c r="R229" s="5"/>
      <c r="S229" s="5"/>
      <c r="T229" s="5"/>
      <c r="U229" s="5"/>
      <c r="V229" s="5"/>
      <c r="W229" s="5"/>
    </row>
    <row r="230" spans="3:23" s="1" customFormat="1" ht="15" x14ac:dyDescent="0.2">
      <c r="C230" s="6"/>
      <c r="D230" s="6"/>
      <c r="E230" s="6"/>
      <c r="F230" s="6"/>
      <c r="G230" s="6"/>
      <c r="H230" s="6"/>
      <c r="J230" s="5"/>
      <c r="K230" s="5"/>
      <c r="L230" s="5"/>
      <c r="M230" s="5"/>
      <c r="N230" s="5"/>
      <c r="O230" s="5"/>
      <c r="P230" s="5"/>
      <c r="Q230" s="5"/>
      <c r="R230" s="5"/>
      <c r="S230" s="5"/>
      <c r="T230" s="5"/>
      <c r="U230" s="5"/>
      <c r="V230" s="5"/>
      <c r="W230" s="5"/>
    </row>
    <row r="231" spans="3:23" s="1" customFormat="1" ht="15" x14ac:dyDescent="0.2">
      <c r="C231" s="6"/>
      <c r="D231" s="6"/>
      <c r="E231" s="6"/>
      <c r="F231" s="6"/>
      <c r="G231" s="6"/>
      <c r="H231" s="6"/>
      <c r="J231" s="5"/>
      <c r="K231" s="5"/>
      <c r="L231" s="5"/>
      <c r="M231" s="5"/>
      <c r="N231" s="5"/>
      <c r="O231" s="5"/>
      <c r="P231" s="5"/>
      <c r="Q231" s="5"/>
      <c r="R231" s="5"/>
      <c r="S231" s="5"/>
      <c r="T231" s="5"/>
      <c r="U231" s="5"/>
      <c r="V231" s="5"/>
      <c r="W231" s="5"/>
    </row>
    <row r="232" spans="3:23" s="1" customFormat="1" ht="15" x14ac:dyDescent="0.2">
      <c r="C232" s="6"/>
      <c r="D232" s="6"/>
      <c r="E232" s="6"/>
      <c r="F232" s="6"/>
      <c r="G232" s="6"/>
      <c r="H232" s="6"/>
      <c r="J232" s="5"/>
      <c r="K232" s="5"/>
      <c r="L232" s="5"/>
      <c r="M232" s="5"/>
      <c r="N232" s="5"/>
      <c r="O232" s="5"/>
      <c r="P232" s="5"/>
      <c r="Q232" s="5"/>
      <c r="R232" s="5"/>
      <c r="S232" s="5"/>
      <c r="T232" s="5"/>
      <c r="U232" s="5"/>
      <c r="V232" s="5"/>
      <c r="W232" s="5"/>
    </row>
    <row r="233" spans="3:23" s="1" customFormat="1" ht="15" x14ac:dyDescent="0.2">
      <c r="C233" s="6"/>
      <c r="D233" s="6"/>
      <c r="E233" s="6"/>
      <c r="F233" s="6"/>
      <c r="G233" s="6"/>
      <c r="H233" s="6"/>
      <c r="J233" s="5"/>
      <c r="K233" s="5"/>
      <c r="L233" s="5"/>
      <c r="M233" s="5"/>
      <c r="N233" s="5"/>
      <c r="O233" s="5"/>
      <c r="P233" s="5"/>
      <c r="Q233" s="5"/>
      <c r="R233" s="5"/>
      <c r="S233" s="5"/>
      <c r="T233" s="5"/>
      <c r="U233" s="5"/>
      <c r="V233" s="5"/>
      <c r="W233" s="5"/>
    </row>
    <row r="234" spans="3:23" s="1" customFormat="1" ht="15" x14ac:dyDescent="0.2">
      <c r="C234" s="6"/>
      <c r="D234" s="6"/>
      <c r="E234" s="6"/>
      <c r="F234" s="6"/>
      <c r="G234" s="6"/>
      <c r="H234" s="6"/>
      <c r="J234" s="5"/>
      <c r="K234" s="5"/>
      <c r="L234" s="5"/>
      <c r="M234" s="5"/>
      <c r="N234" s="5"/>
      <c r="O234" s="5"/>
      <c r="P234" s="5"/>
      <c r="Q234" s="5"/>
      <c r="R234" s="5"/>
      <c r="S234" s="5"/>
      <c r="T234" s="5"/>
      <c r="U234" s="5"/>
      <c r="V234" s="5"/>
      <c r="W234" s="5"/>
    </row>
    <row r="235" spans="3:23" s="1" customFormat="1" ht="15" x14ac:dyDescent="0.2">
      <c r="C235" s="6"/>
      <c r="D235" s="6"/>
      <c r="E235" s="6"/>
      <c r="F235" s="6"/>
      <c r="G235" s="6"/>
      <c r="H235" s="6"/>
      <c r="J235" s="5"/>
      <c r="K235" s="5"/>
      <c r="L235" s="5"/>
      <c r="M235" s="5"/>
      <c r="N235" s="5"/>
      <c r="O235" s="5"/>
      <c r="P235" s="5"/>
      <c r="Q235" s="5"/>
      <c r="R235" s="5"/>
      <c r="S235" s="5"/>
      <c r="T235" s="5"/>
      <c r="U235" s="5"/>
      <c r="V235" s="5"/>
      <c r="W235" s="5"/>
    </row>
    <row r="236" spans="3:23" s="1" customFormat="1" ht="15" x14ac:dyDescent="0.2">
      <c r="C236" s="6"/>
      <c r="D236" s="6"/>
      <c r="E236" s="6"/>
      <c r="F236" s="6"/>
      <c r="G236" s="6"/>
      <c r="H236" s="6"/>
      <c r="J236" s="5"/>
      <c r="K236" s="5"/>
      <c r="L236" s="5"/>
      <c r="M236" s="5"/>
      <c r="N236" s="5"/>
      <c r="O236" s="5"/>
      <c r="P236" s="5"/>
      <c r="Q236" s="5"/>
      <c r="R236" s="5"/>
      <c r="S236" s="5"/>
      <c r="T236" s="5"/>
      <c r="U236" s="5"/>
      <c r="V236" s="5"/>
      <c r="W236" s="5"/>
    </row>
    <row r="237" spans="3:23" s="1" customFormat="1" ht="15" x14ac:dyDescent="0.2">
      <c r="C237" s="6"/>
      <c r="D237" s="6"/>
      <c r="E237" s="6"/>
      <c r="F237" s="6"/>
      <c r="G237" s="6"/>
      <c r="H237" s="6"/>
      <c r="J237" s="5"/>
      <c r="K237" s="5"/>
      <c r="L237" s="5"/>
      <c r="M237" s="5"/>
      <c r="N237" s="5"/>
      <c r="O237" s="5"/>
      <c r="P237" s="5"/>
      <c r="Q237" s="5"/>
      <c r="R237" s="5"/>
      <c r="S237" s="5"/>
      <c r="T237" s="5"/>
      <c r="U237" s="5"/>
      <c r="V237" s="5"/>
      <c r="W237" s="5"/>
    </row>
    <row r="238" spans="3:23" s="1" customFormat="1" ht="15" x14ac:dyDescent="0.2">
      <c r="C238" s="6"/>
      <c r="D238" s="6"/>
      <c r="E238" s="6"/>
      <c r="F238" s="6"/>
      <c r="G238" s="6"/>
      <c r="H238" s="6"/>
      <c r="J238" s="5"/>
      <c r="K238" s="5"/>
      <c r="L238" s="5"/>
      <c r="M238" s="5"/>
      <c r="N238" s="5"/>
      <c r="O238" s="5"/>
      <c r="P238" s="5"/>
      <c r="Q238" s="5"/>
      <c r="R238" s="5"/>
      <c r="S238" s="5"/>
      <c r="T238" s="5"/>
      <c r="U238" s="5"/>
      <c r="V238" s="5"/>
      <c r="W238" s="5"/>
    </row>
    <row r="239" spans="3:23" s="1" customFormat="1" ht="15" x14ac:dyDescent="0.2">
      <c r="C239" s="6"/>
      <c r="D239" s="6"/>
      <c r="E239" s="6"/>
      <c r="F239" s="6"/>
      <c r="G239" s="6"/>
      <c r="H239" s="6"/>
      <c r="J239" s="5"/>
      <c r="K239" s="5"/>
      <c r="L239" s="5"/>
      <c r="M239" s="5"/>
      <c r="N239" s="5"/>
      <c r="O239" s="5"/>
      <c r="P239" s="5"/>
      <c r="Q239" s="5"/>
      <c r="R239" s="5"/>
      <c r="S239" s="5"/>
      <c r="T239" s="5"/>
      <c r="U239" s="5"/>
      <c r="V239" s="5"/>
      <c r="W239" s="5"/>
    </row>
    <row r="240" spans="3:23" s="1" customFormat="1" ht="15" x14ac:dyDescent="0.2">
      <c r="C240" s="6"/>
      <c r="D240" s="6"/>
      <c r="E240" s="6"/>
      <c r="F240" s="6"/>
      <c r="G240" s="6"/>
      <c r="H240" s="6"/>
      <c r="J240" s="5"/>
      <c r="K240" s="5"/>
      <c r="L240" s="5"/>
      <c r="M240" s="5"/>
      <c r="N240" s="5"/>
      <c r="O240" s="5"/>
      <c r="P240" s="5"/>
      <c r="Q240" s="5"/>
      <c r="R240" s="5"/>
      <c r="S240" s="5"/>
      <c r="T240" s="5"/>
      <c r="U240" s="5"/>
      <c r="V240" s="5"/>
      <c r="W240" s="5"/>
    </row>
    <row r="241" spans="3:23" s="1" customFormat="1" ht="15" x14ac:dyDescent="0.2">
      <c r="C241" s="6"/>
      <c r="D241" s="6"/>
      <c r="E241" s="6"/>
      <c r="F241" s="6"/>
      <c r="G241" s="6"/>
      <c r="H241" s="6"/>
      <c r="J241" s="5"/>
      <c r="K241" s="5"/>
      <c r="L241" s="5"/>
      <c r="M241" s="5"/>
      <c r="N241" s="5"/>
      <c r="O241" s="5"/>
      <c r="P241" s="5"/>
      <c r="Q241" s="5"/>
      <c r="R241" s="5"/>
      <c r="S241" s="5"/>
      <c r="T241" s="5"/>
      <c r="U241" s="5"/>
      <c r="V241" s="5"/>
      <c r="W241" s="5"/>
    </row>
    <row r="242" spans="3:23" s="1" customFormat="1" ht="15" x14ac:dyDescent="0.2">
      <c r="C242" s="6"/>
      <c r="D242" s="6"/>
      <c r="E242" s="6"/>
      <c r="F242" s="6"/>
      <c r="G242" s="6"/>
      <c r="H242" s="6"/>
      <c r="J242" s="5"/>
      <c r="K242" s="5"/>
      <c r="L242" s="5"/>
      <c r="M242" s="5"/>
      <c r="N242" s="5"/>
      <c r="O242" s="5"/>
      <c r="P242" s="5"/>
      <c r="Q242" s="5"/>
      <c r="R242" s="5"/>
      <c r="S242" s="5"/>
      <c r="T242" s="5"/>
      <c r="U242" s="5"/>
      <c r="V242" s="5"/>
      <c r="W242" s="5"/>
    </row>
    <row r="243" spans="3:23" s="1" customFormat="1" ht="15" x14ac:dyDescent="0.2">
      <c r="C243" s="6"/>
      <c r="D243" s="6"/>
      <c r="E243" s="6"/>
      <c r="F243" s="6"/>
      <c r="G243" s="6"/>
      <c r="H243" s="6"/>
      <c r="J243" s="5"/>
      <c r="K243" s="5"/>
      <c r="L243" s="5"/>
      <c r="M243" s="5"/>
      <c r="N243" s="5"/>
      <c r="O243" s="5"/>
      <c r="P243" s="5"/>
      <c r="Q243" s="5"/>
      <c r="R243" s="5"/>
      <c r="S243" s="5"/>
      <c r="T243" s="5"/>
      <c r="U243" s="5"/>
      <c r="V243" s="5"/>
      <c r="W243" s="5"/>
    </row>
    <row r="244" spans="3:23" s="1" customFormat="1" ht="15" x14ac:dyDescent="0.2">
      <c r="C244" s="6"/>
      <c r="D244" s="6"/>
      <c r="E244" s="6"/>
      <c r="F244" s="6"/>
      <c r="G244" s="6"/>
      <c r="H244" s="6"/>
      <c r="J244" s="5"/>
      <c r="K244" s="5"/>
      <c r="L244" s="5"/>
      <c r="M244" s="5"/>
      <c r="N244" s="5"/>
      <c r="O244" s="5"/>
      <c r="P244" s="5"/>
      <c r="Q244" s="5"/>
      <c r="R244" s="5"/>
      <c r="S244" s="5"/>
      <c r="T244" s="5"/>
      <c r="U244" s="5"/>
      <c r="V244" s="5"/>
      <c r="W244" s="5"/>
    </row>
    <row r="245" spans="3:23" s="1" customFormat="1" ht="15" x14ac:dyDescent="0.2">
      <c r="C245" s="6"/>
      <c r="D245" s="6"/>
      <c r="E245" s="6"/>
      <c r="F245" s="6"/>
      <c r="G245" s="6"/>
      <c r="H245" s="6"/>
      <c r="J245" s="5"/>
      <c r="K245" s="5"/>
      <c r="L245" s="5"/>
      <c r="M245" s="5"/>
      <c r="N245" s="5"/>
      <c r="O245" s="5"/>
      <c r="P245" s="5"/>
      <c r="Q245" s="5"/>
      <c r="R245" s="5"/>
      <c r="S245" s="5"/>
      <c r="T245" s="5"/>
      <c r="U245" s="5"/>
      <c r="V245" s="5"/>
      <c r="W245" s="5"/>
    </row>
    <row r="246" spans="3:23" s="1" customFormat="1" ht="15" x14ac:dyDescent="0.2">
      <c r="C246" s="6"/>
      <c r="D246" s="6"/>
      <c r="E246" s="6"/>
      <c r="F246" s="6"/>
      <c r="G246" s="6"/>
      <c r="H246" s="6"/>
      <c r="J246" s="5"/>
      <c r="K246" s="5"/>
      <c r="L246" s="5"/>
      <c r="M246" s="5"/>
      <c r="N246" s="5"/>
      <c r="O246" s="5"/>
      <c r="P246" s="5"/>
      <c r="Q246" s="5"/>
      <c r="R246" s="5"/>
      <c r="S246" s="5"/>
      <c r="T246" s="5"/>
      <c r="U246" s="5"/>
      <c r="V246" s="5"/>
      <c r="W246" s="5"/>
    </row>
    <row r="247" spans="3:23" s="1" customFormat="1" ht="15" x14ac:dyDescent="0.2">
      <c r="C247" s="6"/>
      <c r="D247" s="6"/>
      <c r="E247" s="6"/>
      <c r="F247" s="6"/>
      <c r="G247" s="6"/>
      <c r="H247" s="6"/>
      <c r="J247" s="5"/>
      <c r="K247" s="5"/>
      <c r="L247" s="5"/>
      <c r="M247" s="5"/>
      <c r="N247" s="5"/>
      <c r="O247" s="5"/>
      <c r="P247" s="5"/>
      <c r="Q247" s="5"/>
      <c r="R247" s="5"/>
      <c r="S247" s="5"/>
      <c r="T247" s="5"/>
      <c r="U247" s="5"/>
      <c r="V247" s="5"/>
      <c r="W247" s="5"/>
    </row>
    <row r="248" spans="3:23" s="1" customFormat="1" ht="15" x14ac:dyDescent="0.2">
      <c r="C248" s="6"/>
      <c r="D248" s="6"/>
      <c r="E248" s="6"/>
      <c r="F248" s="6"/>
      <c r="G248" s="6"/>
      <c r="H248" s="6"/>
      <c r="J248" s="5"/>
      <c r="K248" s="5"/>
      <c r="L248" s="5"/>
      <c r="M248" s="5"/>
      <c r="N248" s="5"/>
      <c r="O248" s="5"/>
      <c r="P248" s="5"/>
      <c r="Q248" s="5"/>
      <c r="R248" s="5"/>
      <c r="S248" s="5"/>
      <c r="T248" s="5"/>
      <c r="U248" s="5"/>
      <c r="V248" s="5"/>
      <c r="W248" s="5"/>
    </row>
    <row r="249" spans="3:23" s="1" customFormat="1" ht="15" x14ac:dyDescent="0.2">
      <c r="C249" s="6"/>
      <c r="D249" s="6"/>
      <c r="E249" s="6"/>
      <c r="F249" s="6"/>
      <c r="G249" s="6"/>
      <c r="H249" s="6"/>
      <c r="J249" s="5"/>
      <c r="K249" s="5"/>
      <c r="L249" s="5"/>
      <c r="M249" s="5"/>
      <c r="N249" s="5"/>
      <c r="O249" s="5"/>
      <c r="P249" s="5"/>
      <c r="Q249" s="5"/>
      <c r="R249" s="5"/>
      <c r="S249" s="5"/>
      <c r="T249" s="5"/>
      <c r="U249" s="5"/>
      <c r="V249" s="5"/>
      <c r="W249" s="5"/>
    </row>
    <row r="250" spans="3:23" s="1" customFormat="1" ht="15" x14ac:dyDescent="0.2">
      <c r="C250" s="6"/>
      <c r="D250" s="6"/>
      <c r="E250" s="6"/>
      <c r="F250" s="6"/>
      <c r="G250" s="6"/>
      <c r="H250" s="6"/>
      <c r="J250" s="5"/>
      <c r="K250" s="5"/>
      <c r="L250" s="5"/>
      <c r="M250" s="5"/>
      <c r="N250" s="5"/>
      <c r="O250" s="5"/>
      <c r="P250" s="5"/>
      <c r="Q250" s="5"/>
      <c r="R250" s="5"/>
      <c r="S250" s="5"/>
      <c r="T250" s="5"/>
      <c r="U250" s="5"/>
      <c r="V250" s="5"/>
      <c r="W250" s="5"/>
    </row>
    <row r="251" spans="3:23" s="1" customFormat="1" ht="15" x14ac:dyDescent="0.2">
      <c r="C251" s="6"/>
      <c r="D251" s="6"/>
      <c r="E251" s="6"/>
      <c r="F251" s="6"/>
      <c r="G251" s="6"/>
      <c r="H251" s="6"/>
      <c r="J251" s="5"/>
      <c r="K251" s="5"/>
      <c r="L251" s="5"/>
      <c r="M251" s="5"/>
      <c r="N251" s="5"/>
      <c r="O251" s="5"/>
      <c r="P251" s="5"/>
      <c r="Q251" s="5"/>
      <c r="R251" s="5"/>
      <c r="S251" s="5"/>
      <c r="T251" s="5"/>
      <c r="U251" s="5"/>
      <c r="V251" s="5"/>
      <c r="W251" s="5"/>
    </row>
    <row r="252" spans="3:23" s="1" customFormat="1" ht="15" x14ac:dyDescent="0.2">
      <c r="C252" s="6"/>
      <c r="D252" s="6"/>
      <c r="E252" s="6"/>
      <c r="F252" s="6"/>
      <c r="G252" s="6"/>
      <c r="H252" s="6"/>
      <c r="J252" s="5"/>
      <c r="K252" s="5"/>
      <c r="L252" s="5"/>
      <c r="M252" s="5"/>
      <c r="N252" s="5"/>
      <c r="O252" s="5"/>
      <c r="P252" s="5"/>
      <c r="Q252" s="5"/>
      <c r="R252" s="5"/>
      <c r="S252" s="5"/>
      <c r="T252" s="5"/>
      <c r="U252" s="5"/>
      <c r="V252" s="5"/>
      <c r="W252" s="5"/>
    </row>
    <row r="253" spans="3:23" s="1" customFormat="1" ht="15" x14ac:dyDescent="0.2">
      <c r="C253" s="6"/>
      <c r="D253" s="6"/>
      <c r="E253" s="6"/>
      <c r="F253" s="6"/>
      <c r="G253" s="6"/>
      <c r="H253" s="6"/>
      <c r="J253" s="5"/>
      <c r="K253" s="5"/>
      <c r="L253" s="5"/>
      <c r="M253" s="5"/>
      <c r="N253" s="5"/>
      <c r="O253" s="5"/>
      <c r="P253" s="5"/>
      <c r="Q253" s="5"/>
      <c r="R253" s="5"/>
      <c r="S253" s="5"/>
      <c r="T253" s="5"/>
      <c r="U253" s="5"/>
      <c r="V253" s="5"/>
      <c r="W253" s="5"/>
    </row>
    <row r="254" spans="3:23" s="1" customFormat="1" ht="15" x14ac:dyDescent="0.2">
      <c r="C254" s="6"/>
      <c r="D254" s="6"/>
      <c r="E254" s="6"/>
      <c r="F254" s="6"/>
      <c r="G254" s="6"/>
      <c r="H254" s="6"/>
      <c r="J254" s="5"/>
      <c r="K254" s="5"/>
      <c r="L254" s="5"/>
      <c r="M254" s="5"/>
      <c r="N254" s="5"/>
      <c r="O254" s="5"/>
      <c r="P254" s="5"/>
      <c r="Q254" s="5"/>
      <c r="R254" s="5"/>
      <c r="S254" s="5"/>
      <c r="T254" s="5"/>
      <c r="U254" s="5"/>
      <c r="V254" s="5"/>
      <c r="W254" s="5"/>
    </row>
    <row r="255" spans="3:23" s="1" customFormat="1" ht="15" x14ac:dyDescent="0.2">
      <c r="C255" s="6"/>
      <c r="D255" s="6"/>
      <c r="E255" s="6"/>
      <c r="F255" s="6"/>
      <c r="G255" s="6"/>
      <c r="H255" s="6"/>
      <c r="J255" s="5"/>
      <c r="K255" s="5"/>
      <c r="L255" s="5"/>
      <c r="M255" s="5"/>
      <c r="N255" s="5"/>
      <c r="O255" s="5"/>
      <c r="P255" s="5"/>
      <c r="Q255" s="5"/>
      <c r="R255" s="5"/>
      <c r="S255" s="5"/>
      <c r="T255" s="5"/>
      <c r="U255" s="5"/>
      <c r="V255" s="5"/>
      <c r="W255" s="5"/>
    </row>
    <row r="256" spans="3:23" s="1" customFormat="1" ht="15" x14ac:dyDescent="0.2">
      <c r="C256" s="6"/>
      <c r="D256" s="6"/>
      <c r="E256" s="6"/>
      <c r="F256" s="6"/>
      <c r="G256" s="6"/>
      <c r="H256" s="6"/>
      <c r="J256" s="5"/>
      <c r="K256" s="5"/>
      <c r="L256" s="5"/>
      <c r="M256" s="5"/>
      <c r="N256" s="5"/>
      <c r="O256" s="5"/>
      <c r="P256" s="5"/>
      <c r="Q256" s="5"/>
      <c r="R256" s="5"/>
      <c r="S256" s="5"/>
      <c r="T256" s="5"/>
      <c r="U256" s="5"/>
      <c r="V256" s="5"/>
      <c r="W256" s="5"/>
    </row>
    <row r="257" spans="3:23" s="1" customFormat="1" ht="15" x14ac:dyDescent="0.2">
      <c r="C257" s="6"/>
      <c r="D257" s="6"/>
      <c r="E257" s="6"/>
      <c r="F257" s="6"/>
      <c r="G257" s="6"/>
      <c r="H257" s="6"/>
      <c r="J257" s="5"/>
      <c r="K257" s="5"/>
      <c r="L257" s="5"/>
      <c r="M257" s="5"/>
      <c r="N257" s="5"/>
      <c r="O257" s="5"/>
      <c r="P257" s="5"/>
      <c r="Q257" s="5"/>
      <c r="R257" s="5"/>
      <c r="S257" s="5"/>
      <c r="T257" s="5"/>
      <c r="U257" s="5"/>
      <c r="V257" s="5"/>
      <c r="W257" s="5"/>
    </row>
    <row r="258" spans="3:23" s="1" customFormat="1" ht="15" x14ac:dyDescent="0.2">
      <c r="C258" s="6"/>
      <c r="D258" s="6"/>
      <c r="E258" s="6"/>
      <c r="F258" s="6"/>
      <c r="G258" s="6"/>
      <c r="H258" s="6"/>
      <c r="J258" s="5"/>
      <c r="K258" s="5"/>
      <c r="L258" s="5"/>
      <c r="M258" s="5"/>
      <c r="N258" s="5"/>
      <c r="O258" s="5"/>
      <c r="P258" s="5"/>
      <c r="Q258" s="5"/>
      <c r="R258" s="5"/>
      <c r="S258" s="5"/>
      <c r="T258" s="5"/>
      <c r="U258" s="5"/>
      <c r="V258" s="5"/>
      <c r="W258" s="5"/>
    </row>
    <row r="259" spans="3:23" s="1" customFormat="1" ht="15" x14ac:dyDescent="0.2">
      <c r="C259" s="6"/>
      <c r="D259" s="6"/>
      <c r="E259" s="6"/>
      <c r="F259" s="6"/>
      <c r="G259" s="6"/>
      <c r="H259" s="6"/>
      <c r="J259" s="5"/>
      <c r="K259" s="5"/>
      <c r="L259" s="5"/>
      <c r="M259" s="5"/>
      <c r="N259" s="5"/>
      <c r="O259" s="5"/>
      <c r="P259" s="5"/>
      <c r="Q259" s="5"/>
      <c r="R259" s="5"/>
      <c r="S259" s="5"/>
      <c r="T259" s="5"/>
      <c r="U259" s="5"/>
      <c r="V259" s="5"/>
      <c r="W259" s="5"/>
    </row>
    <row r="260" spans="3:23" s="1" customFormat="1" ht="15" x14ac:dyDescent="0.2">
      <c r="C260" s="6"/>
      <c r="D260" s="6"/>
      <c r="E260" s="6"/>
      <c r="F260" s="6"/>
      <c r="G260" s="6"/>
      <c r="H260" s="6"/>
      <c r="J260" s="5"/>
      <c r="K260" s="5"/>
      <c r="L260" s="5"/>
      <c r="M260" s="5"/>
      <c r="N260" s="5"/>
      <c r="O260" s="5"/>
      <c r="P260" s="5"/>
      <c r="Q260" s="5"/>
      <c r="R260" s="5"/>
      <c r="S260" s="5"/>
      <c r="T260" s="5"/>
      <c r="U260" s="5"/>
      <c r="V260" s="5"/>
      <c r="W260" s="5"/>
    </row>
    <row r="261" spans="3:23" s="1" customFormat="1" ht="15" x14ac:dyDescent="0.2">
      <c r="C261" s="6"/>
      <c r="D261" s="6"/>
      <c r="E261" s="6"/>
      <c r="F261" s="6"/>
      <c r="G261" s="6"/>
      <c r="H261" s="6"/>
      <c r="J261" s="5"/>
      <c r="K261" s="5"/>
      <c r="L261" s="5"/>
      <c r="M261" s="5"/>
      <c r="N261" s="5"/>
      <c r="O261" s="5"/>
      <c r="P261" s="5"/>
      <c r="Q261" s="5"/>
      <c r="R261" s="5"/>
      <c r="S261" s="5"/>
      <c r="T261" s="5"/>
      <c r="U261" s="5"/>
      <c r="V261" s="5"/>
      <c r="W261" s="5"/>
    </row>
    <row r="262" spans="3:23" s="1" customFormat="1" ht="15" x14ac:dyDescent="0.2">
      <c r="C262" s="6"/>
      <c r="D262" s="6"/>
      <c r="E262" s="6"/>
      <c r="F262" s="6"/>
      <c r="G262" s="6"/>
      <c r="H262" s="6"/>
      <c r="J262" s="5"/>
      <c r="K262" s="5"/>
      <c r="L262" s="5"/>
      <c r="M262" s="5"/>
      <c r="N262" s="5"/>
      <c r="O262" s="5"/>
      <c r="P262" s="5"/>
      <c r="Q262" s="5"/>
      <c r="R262" s="5"/>
      <c r="S262" s="5"/>
      <c r="T262" s="5"/>
      <c r="U262" s="5"/>
      <c r="V262" s="5"/>
      <c r="W262" s="5"/>
    </row>
    <row r="263" spans="3:23" s="1" customFormat="1" ht="15" x14ac:dyDescent="0.2">
      <c r="C263" s="6"/>
      <c r="D263" s="6"/>
      <c r="E263" s="6"/>
      <c r="F263" s="6"/>
      <c r="G263" s="6"/>
      <c r="H263" s="6"/>
      <c r="J263" s="5"/>
      <c r="K263" s="5"/>
      <c r="L263" s="5"/>
      <c r="M263" s="5"/>
      <c r="N263" s="5"/>
      <c r="O263" s="5"/>
      <c r="P263" s="5"/>
      <c r="Q263" s="5"/>
      <c r="R263" s="5"/>
      <c r="S263" s="5"/>
      <c r="T263" s="5"/>
      <c r="U263" s="5"/>
      <c r="V263" s="5"/>
      <c r="W263" s="5"/>
    </row>
    <row r="264" spans="3:23" s="1" customFormat="1" ht="15" x14ac:dyDescent="0.2">
      <c r="C264" s="6"/>
      <c r="D264" s="6"/>
      <c r="E264" s="6"/>
      <c r="F264" s="6"/>
      <c r="G264" s="6"/>
      <c r="H264" s="6"/>
      <c r="J264" s="5"/>
      <c r="K264" s="5"/>
      <c r="L264" s="5"/>
      <c r="M264" s="5"/>
      <c r="N264" s="5"/>
      <c r="O264" s="5"/>
      <c r="P264" s="5"/>
      <c r="Q264" s="5"/>
      <c r="R264" s="5"/>
      <c r="S264" s="5"/>
      <c r="T264" s="5"/>
      <c r="U264" s="5"/>
      <c r="V264" s="5"/>
      <c r="W264" s="5"/>
    </row>
    <row r="265" spans="3:23" s="1" customFormat="1" ht="15" x14ac:dyDescent="0.2">
      <c r="C265" s="6"/>
      <c r="D265" s="6"/>
      <c r="E265" s="6"/>
      <c r="F265" s="6"/>
      <c r="G265" s="6"/>
      <c r="H265" s="6"/>
      <c r="J265" s="5"/>
      <c r="K265" s="5"/>
      <c r="L265" s="5"/>
      <c r="M265" s="5"/>
      <c r="N265" s="5"/>
      <c r="O265" s="5"/>
      <c r="P265" s="5"/>
      <c r="Q265" s="5"/>
      <c r="R265" s="5"/>
      <c r="S265" s="5"/>
      <c r="T265" s="5"/>
      <c r="U265" s="5"/>
      <c r="V265" s="5"/>
      <c r="W265" s="5"/>
    </row>
    <row r="266" spans="3:23" s="1" customFormat="1" ht="15" x14ac:dyDescent="0.2">
      <c r="C266" s="6"/>
      <c r="D266" s="6"/>
      <c r="E266" s="6"/>
      <c r="F266" s="6"/>
      <c r="G266" s="6"/>
      <c r="H266" s="6"/>
      <c r="J266" s="5"/>
      <c r="K266" s="5"/>
      <c r="L266" s="5"/>
      <c r="M266" s="5"/>
      <c r="N266" s="5"/>
      <c r="O266" s="5"/>
      <c r="P266" s="5"/>
      <c r="Q266" s="5"/>
      <c r="R266" s="5"/>
      <c r="S266" s="5"/>
      <c r="T266" s="5"/>
      <c r="U266" s="5"/>
      <c r="V266" s="5"/>
      <c r="W266" s="5"/>
    </row>
    <row r="267" spans="3:23" s="1" customFormat="1" ht="15" x14ac:dyDescent="0.2">
      <c r="C267" s="6"/>
      <c r="D267" s="6"/>
      <c r="E267" s="6"/>
      <c r="F267" s="6"/>
      <c r="G267" s="6"/>
      <c r="H267" s="6"/>
      <c r="J267" s="5"/>
      <c r="K267" s="5"/>
      <c r="L267" s="5"/>
      <c r="M267" s="5"/>
      <c r="N267" s="5"/>
      <c r="O267" s="5"/>
      <c r="P267" s="5"/>
      <c r="Q267" s="5"/>
      <c r="R267" s="5"/>
      <c r="S267" s="5"/>
      <c r="T267" s="5"/>
      <c r="U267" s="5"/>
      <c r="V267" s="5"/>
      <c r="W267" s="5"/>
    </row>
    <row r="268" spans="3:23" s="2" customFormat="1" ht="15" x14ac:dyDescent="0.2">
      <c r="C268" s="4"/>
      <c r="D268" s="4"/>
      <c r="E268" s="4"/>
      <c r="F268" s="4"/>
      <c r="G268" s="4"/>
      <c r="H268" s="4"/>
      <c r="J268" s="3"/>
      <c r="K268" s="3"/>
      <c r="L268" s="3"/>
      <c r="M268" s="3"/>
      <c r="N268" s="3"/>
      <c r="O268" s="3"/>
      <c r="P268" s="3"/>
      <c r="Q268" s="3"/>
      <c r="R268" s="3"/>
      <c r="S268" s="3"/>
      <c r="T268" s="3"/>
      <c r="U268" s="3"/>
      <c r="V268" s="3"/>
      <c r="W268" s="3"/>
    </row>
    <row r="269" spans="3:23" s="2" customFormat="1" ht="15" x14ac:dyDescent="0.2">
      <c r="C269" s="4"/>
      <c r="D269" s="4"/>
      <c r="E269" s="4"/>
      <c r="F269" s="4"/>
      <c r="G269" s="4"/>
      <c r="H269" s="4"/>
      <c r="J269" s="3"/>
      <c r="K269" s="3"/>
      <c r="L269" s="3"/>
      <c r="M269" s="3"/>
      <c r="N269" s="3"/>
      <c r="O269" s="3"/>
      <c r="P269" s="3"/>
      <c r="Q269" s="3"/>
      <c r="R269" s="3"/>
      <c r="S269" s="3"/>
      <c r="T269" s="3"/>
      <c r="U269" s="3"/>
      <c r="V269" s="3"/>
      <c r="W269" s="3"/>
    </row>
    <row r="270" spans="3:23" s="2" customFormat="1" ht="15" x14ac:dyDescent="0.2">
      <c r="C270" s="4"/>
      <c r="D270" s="4"/>
      <c r="E270" s="4"/>
      <c r="F270" s="4"/>
      <c r="G270" s="4"/>
      <c r="H270" s="4"/>
      <c r="J270" s="3"/>
      <c r="K270" s="3"/>
      <c r="L270" s="3"/>
      <c r="M270" s="3"/>
      <c r="N270" s="3"/>
      <c r="O270" s="3"/>
      <c r="P270" s="3"/>
      <c r="Q270" s="3"/>
      <c r="R270" s="3"/>
      <c r="S270" s="3"/>
      <c r="T270" s="3"/>
      <c r="U270" s="3"/>
      <c r="V270" s="3"/>
      <c r="W270" s="3"/>
    </row>
    <row r="271" spans="3:23" s="2" customFormat="1" ht="15" x14ac:dyDescent="0.2">
      <c r="C271" s="4"/>
      <c r="D271" s="4"/>
      <c r="E271" s="4"/>
      <c r="F271" s="4"/>
      <c r="G271" s="4"/>
      <c r="H271" s="4"/>
      <c r="J271" s="3"/>
      <c r="K271" s="3"/>
      <c r="L271" s="3"/>
      <c r="M271" s="3"/>
      <c r="N271" s="3"/>
      <c r="O271" s="3"/>
      <c r="P271" s="3"/>
      <c r="Q271" s="3"/>
      <c r="R271" s="3"/>
      <c r="S271" s="3"/>
      <c r="T271" s="3"/>
      <c r="U271" s="3"/>
      <c r="V271" s="3"/>
      <c r="W271" s="3"/>
    </row>
    <row r="272" spans="3:23" s="2" customFormat="1" ht="15" x14ac:dyDescent="0.2">
      <c r="C272" s="4"/>
      <c r="D272" s="4"/>
      <c r="E272" s="4"/>
      <c r="F272" s="4"/>
      <c r="G272" s="4"/>
      <c r="H272" s="4"/>
      <c r="J272" s="3"/>
      <c r="K272" s="3"/>
      <c r="L272" s="3"/>
      <c r="M272" s="3"/>
      <c r="N272" s="3"/>
      <c r="O272" s="3"/>
      <c r="P272" s="3"/>
      <c r="Q272" s="3"/>
      <c r="R272" s="3"/>
      <c r="S272" s="3"/>
      <c r="T272" s="3"/>
      <c r="U272" s="3"/>
      <c r="V272" s="3"/>
      <c r="W272" s="3"/>
    </row>
    <row r="273" spans="3:8" s="2" customFormat="1" ht="15" x14ac:dyDescent="0.2">
      <c r="C273" s="4"/>
      <c r="D273" s="4"/>
      <c r="E273" s="4"/>
      <c r="F273" s="4"/>
      <c r="G273" s="4"/>
      <c r="H273" s="4"/>
    </row>
    <row r="274" spans="3:8" s="2" customFormat="1" ht="15" x14ac:dyDescent="0.2">
      <c r="C274" s="4"/>
      <c r="D274" s="4"/>
      <c r="E274" s="4"/>
      <c r="F274" s="4"/>
      <c r="G274" s="4"/>
      <c r="H274" s="4"/>
    </row>
    <row r="275" spans="3:8" s="2" customFormat="1" ht="15" x14ac:dyDescent="0.2">
      <c r="C275" s="4"/>
      <c r="D275" s="4"/>
      <c r="E275" s="4"/>
      <c r="F275" s="4"/>
      <c r="G275" s="4"/>
      <c r="H275" s="4"/>
    </row>
    <row r="276" spans="3:8" s="2" customFormat="1" ht="15" x14ac:dyDescent="0.2">
      <c r="C276" s="4"/>
      <c r="D276" s="4"/>
      <c r="E276" s="4"/>
      <c r="F276" s="4"/>
      <c r="G276" s="4"/>
      <c r="H276" s="4"/>
    </row>
    <row r="277" spans="3:8" s="2" customFormat="1" ht="15" x14ac:dyDescent="0.2">
      <c r="C277" s="4"/>
      <c r="D277" s="4"/>
      <c r="E277" s="4"/>
      <c r="F277" s="4"/>
      <c r="G277" s="4"/>
      <c r="H277" s="4"/>
    </row>
    <row r="278" spans="3:8" s="2" customFormat="1" ht="15" x14ac:dyDescent="0.2">
      <c r="C278" s="4"/>
      <c r="D278" s="4"/>
      <c r="E278" s="4"/>
      <c r="F278" s="4"/>
      <c r="G278" s="4"/>
      <c r="H278" s="4"/>
    </row>
    <row r="279" spans="3:8" s="2" customFormat="1" ht="15" x14ac:dyDescent="0.2">
      <c r="C279" s="4"/>
      <c r="D279" s="4"/>
      <c r="E279" s="4"/>
      <c r="F279" s="4"/>
      <c r="G279" s="4"/>
      <c r="H279" s="4"/>
    </row>
    <row r="280" spans="3:8" s="2" customFormat="1" ht="15" x14ac:dyDescent="0.2">
      <c r="C280" s="4"/>
      <c r="D280" s="4"/>
      <c r="E280" s="4"/>
      <c r="F280" s="4"/>
      <c r="G280" s="4"/>
      <c r="H280" s="4"/>
    </row>
    <row r="281" spans="3:8" s="2" customFormat="1" ht="15" x14ac:dyDescent="0.2">
      <c r="C281" s="4"/>
      <c r="D281" s="4"/>
      <c r="E281" s="4"/>
      <c r="F281" s="4"/>
      <c r="G281" s="4"/>
      <c r="H281" s="4"/>
    </row>
    <row r="282" spans="3:8" s="2" customFormat="1" ht="15" x14ac:dyDescent="0.2">
      <c r="C282" s="4"/>
      <c r="D282" s="4"/>
      <c r="E282" s="4"/>
      <c r="F282" s="4"/>
      <c r="G282" s="4"/>
      <c r="H282" s="4"/>
    </row>
    <row r="283" spans="3:8" s="2" customFormat="1" ht="15" x14ac:dyDescent="0.2">
      <c r="C283" s="4"/>
      <c r="D283" s="4"/>
      <c r="E283" s="4"/>
      <c r="F283" s="4"/>
      <c r="G283" s="4"/>
      <c r="H283" s="4"/>
    </row>
    <row r="284" spans="3:8" s="2" customFormat="1" ht="15" x14ac:dyDescent="0.2">
      <c r="C284" s="4"/>
      <c r="D284" s="4"/>
      <c r="E284" s="4"/>
      <c r="F284" s="4"/>
      <c r="G284" s="4"/>
      <c r="H284" s="4"/>
    </row>
    <row r="285" spans="3:8" s="2" customFormat="1" ht="15" x14ac:dyDescent="0.2">
      <c r="C285" s="4"/>
      <c r="D285" s="4"/>
      <c r="E285" s="4"/>
      <c r="F285" s="4"/>
      <c r="G285" s="4"/>
      <c r="H285" s="4"/>
    </row>
    <row r="286" spans="3:8" s="2" customFormat="1" ht="15" x14ac:dyDescent="0.2">
      <c r="C286" s="4"/>
      <c r="D286" s="4"/>
      <c r="E286" s="4"/>
      <c r="F286" s="4"/>
      <c r="G286" s="4"/>
      <c r="H286" s="4"/>
    </row>
    <row r="287" spans="3:8" s="2" customFormat="1" ht="15" x14ac:dyDescent="0.2">
      <c r="C287" s="4"/>
      <c r="D287" s="4"/>
      <c r="E287" s="4"/>
      <c r="F287" s="4"/>
      <c r="G287" s="4"/>
      <c r="H287" s="4"/>
    </row>
    <row r="288" spans="3:8" s="2" customFormat="1" ht="15" x14ac:dyDescent="0.2">
      <c r="C288" s="4"/>
      <c r="D288" s="4"/>
      <c r="E288" s="4"/>
      <c r="F288" s="4"/>
      <c r="G288" s="4"/>
      <c r="H288" s="4"/>
    </row>
    <row r="289" spans="3:8" s="2" customFormat="1" ht="15" x14ac:dyDescent="0.2">
      <c r="C289" s="4"/>
      <c r="D289" s="4"/>
      <c r="E289" s="4"/>
      <c r="F289" s="4"/>
      <c r="G289" s="4"/>
      <c r="H289" s="4"/>
    </row>
    <row r="290" spans="3:8" s="2" customFormat="1" ht="15" x14ac:dyDescent="0.2">
      <c r="C290" s="4"/>
      <c r="D290" s="4"/>
      <c r="E290" s="4"/>
      <c r="F290" s="4"/>
      <c r="G290" s="4"/>
      <c r="H290" s="4"/>
    </row>
    <row r="291" spans="3:8" s="2" customFormat="1" ht="15" x14ac:dyDescent="0.2">
      <c r="C291" s="4"/>
      <c r="D291" s="4"/>
      <c r="E291" s="4"/>
      <c r="F291" s="4"/>
      <c r="G291" s="4"/>
      <c r="H291" s="4"/>
    </row>
    <row r="292" spans="3:8" s="2" customFormat="1" ht="15" x14ac:dyDescent="0.2">
      <c r="C292" s="4"/>
      <c r="D292" s="4"/>
      <c r="E292" s="4"/>
      <c r="F292" s="4"/>
      <c r="G292" s="4"/>
      <c r="H292" s="4"/>
    </row>
    <row r="293" spans="3:8" s="2" customFormat="1" ht="15" x14ac:dyDescent="0.2">
      <c r="C293" s="4"/>
      <c r="D293" s="4"/>
      <c r="E293" s="4"/>
      <c r="F293" s="4"/>
      <c r="G293" s="4"/>
      <c r="H293" s="4"/>
    </row>
    <row r="294" spans="3:8" s="2" customFormat="1" ht="15" x14ac:dyDescent="0.2">
      <c r="C294" s="4"/>
      <c r="D294" s="4"/>
      <c r="E294" s="4"/>
      <c r="F294" s="4"/>
      <c r="G294" s="4"/>
      <c r="H294" s="4"/>
    </row>
    <row r="295" spans="3:8" s="2" customFormat="1" ht="15" x14ac:dyDescent="0.2">
      <c r="C295" s="4"/>
      <c r="D295" s="4"/>
      <c r="E295" s="4"/>
      <c r="F295" s="4"/>
      <c r="G295" s="4"/>
      <c r="H295" s="4"/>
    </row>
    <row r="296" spans="3:8" s="2" customFormat="1" ht="15" x14ac:dyDescent="0.2">
      <c r="C296" s="4"/>
      <c r="D296" s="4"/>
      <c r="E296" s="4"/>
      <c r="F296" s="4"/>
      <c r="G296" s="4"/>
      <c r="H296" s="4"/>
    </row>
    <row r="297" spans="3:8" s="2" customFormat="1" ht="15" x14ac:dyDescent="0.2">
      <c r="C297" s="4"/>
      <c r="D297" s="4"/>
      <c r="E297" s="4"/>
      <c r="F297" s="4"/>
      <c r="G297" s="4"/>
      <c r="H297" s="4"/>
    </row>
    <row r="298" spans="3:8" s="2" customFormat="1" ht="15" x14ac:dyDescent="0.2">
      <c r="C298" s="4"/>
      <c r="D298" s="4"/>
      <c r="E298" s="4"/>
      <c r="F298" s="4"/>
      <c r="G298" s="4"/>
      <c r="H298" s="4"/>
    </row>
    <row r="299" spans="3:8" s="2" customFormat="1" ht="15" x14ac:dyDescent="0.2">
      <c r="C299" s="4"/>
      <c r="D299" s="4"/>
      <c r="E299" s="4"/>
      <c r="F299" s="4"/>
      <c r="G299" s="4"/>
      <c r="H299" s="4"/>
    </row>
    <row r="300" spans="3:8" s="2" customFormat="1" ht="15" x14ac:dyDescent="0.2">
      <c r="C300" s="4"/>
      <c r="D300" s="4"/>
      <c r="E300" s="4"/>
      <c r="F300" s="4"/>
      <c r="G300" s="4"/>
      <c r="H300" s="4"/>
    </row>
    <row r="301" spans="3:8" s="2" customFormat="1" ht="15" x14ac:dyDescent="0.2">
      <c r="C301" s="4"/>
      <c r="D301" s="4"/>
      <c r="E301" s="4"/>
      <c r="F301" s="4"/>
      <c r="G301" s="4"/>
      <c r="H301" s="4"/>
    </row>
    <row r="302" spans="3:8" s="2" customFormat="1" ht="15" x14ac:dyDescent="0.2">
      <c r="C302" s="4"/>
      <c r="D302" s="4"/>
      <c r="E302" s="4"/>
      <c r="F302" s="4"/>
      <c r="G302" s="4"/>
      <c r="H302" s="4"/>
    </row>
    <row r="303" spans="3:8" s="2" customFormat="1" ht="15" x14ac:dyDescent="0.2">
      <c r="C303" s="4"/>
      <c r="D303" s="4"/>
      <c r="E303" s="4"/>
      <c r="F303" s="4"/>
      <c r="G303" s="4"/>
      <c r="H303" s="4"/>
    </row>
    <row r="304" spans="3:8" s="2" customFormat="1" ht="15" x14ac:dyDescent="0.2">
      <c r="C304" s="4"/>
      <c r="D304" s="4"/>
      <c r="E304" s="4"/>
      <c r="F304" s="4"/>
      <c r="G304" s="4"/>
      <c r="H304" s="4"/>
    </row>
    <row r="305" spans="3:8" s="2" customFormat="1" ht="15" x14ac:dyDescent="0.2">
      <c r="C305" s="4"/>
      <c r="D305" s="4"/>
      <c r="E305" s="4"/>
      <c r="F305" s="4"/>
      <c r="G305" s="4"/>
      <c r="H305" s="4"/>
    </row>
    <row r="306" spans="3:8" s="2" customFormat="1" ht="15" x14ac:dyDescent="0.2">
      <c r="C306" s="4"/>
      <c r="D306" s="4"/>
      <c r="E306" s="4"/>
      <c r="F306" s="4"/>
      <c r="G306" s="4"/>
      <c r="H306" s="4"/>
    </row>
    <row r="307" spans="3:8" s="2" customFormat="1" ht="15" x14ac:dyDescent="0.2">
      <c r="C307" s="4"/>
      <c r="D307" s="4"/>
      <c r="E307" s="4"/>
      <c r="F307" s="4"/>
      <c r="G307" s="4"/>
      <c r="H307" s="4"/>
    </row>
    <row r="308" spans="3:8" s="2" customFormat="1" ht="15" x14ac:dyDescent="0.2">
      <c r="C308" s="4"/>
      <c r="D308" s="4"/>
      <c r="E308" s="4"/>
      <c r="F308" s="4"/>
      <c r="G308" s="4"/>
      <c r="H308" s="4"/>
    </row>
    <row r="309" spans="3:8" s="2" customFormat="1" ht="15" x14ac:dyDescent="0.2">
      <c r="C309" s="4"/>
      <c r="D309" s="4"/>
      <c r="E309" s="4"/>
      <c r="F309" s="4"/>
      <c r="G309" s="4"/>
      <c r="H309" s="4"/>
    </row>
    <row r="310" spans="3:8" s="2" customFormat="1" ht="15" x14ac:dyDescent="0.2">
      <c r="C310" s="4"/>
      <c r="D310" s="4"/>
      <c r="E310" s="4"/>
      <c r="F310" s="4"/>
      <c r="G310" s="4"/>
      <c r="H310" s="4"/>
    </row>
    <row r="311" spans="3:8" s="2" customFormat="1" ht="15" x14ac:dyDescent="0.2">
      <c r="C311" s="4"/>
      <c r="D311" s="4"/>
      <c r="E311" s="4"/>
      <c r="F311" s="4"/>
      <c r="G311" s="4"/>
      <c r="H311" s="4"/>
    </row>
    <row r="312" spans="3:8" s="2" customFormat="1" ht="15" x14ac:dyDescent="0.2">
      <c r="C312" s="4"/>
      <c r="D312" s="4"/>
      <c r="E312" s="4"/>
      <c r="F312" s="4"/>
      <c r="G312" s="4"/>
      <c r="H312" s="4"/>
    </row>
    <row r="313" spans="3:8" s="2" customFormat="1" ht="15" x14ac:dyDescent="0.2">
      <c r="C313" s="4"/>
      <c r="D313" s="4"/>
      <c r="E313" s="4"/>
      <c r="F313" s="4"/>
      <c r="G313" s="4"/>
      <c r="H313" s="4"/>
    </row>
    <row r="314" spans="3:8" s="2" customFormat="1" ht="15" x14ac:dyDescent="0.2">
      <c r="C314" s="4"/>
      <c r="D314" s="4"/>
      <c r="E314" s="4"/>
      <c r="F314" s="4"/>
      <c r="G314" s="4"/>
      <c r="H314" s="4"/>
    </row>
    <row r="315" spans="3:8" s="2" customFormat="1" ht="15" x14ac:dyDescent="0.2">
      <c r="C315" s="4"/>
      <c r="D315" s="4"/>
      <c r="E315" s="4"/>
      <c r="F315" s="4"/>
      <c r="G315" s="4"/>
      <c r="H315" s="4"/>
    </row>
    <row r="316" spans="3:8" s="2" customFormat="1" ht="15" x14ac:dyDescent="0.2">
      <c r="C316" s="4"/>
      <c r="D316" s="4"/>
      <c r="E316" s="4"/>
      <c r="F316" s="4"/>
      <c r="G316" s="4"/>
      <c r="H316" s="4"/>
    </row>
    <row r="317" spans="3:8" s="2" customFormat="1" ht="15" x14ac:dyDescent="0.2">
      <c r="C317" s="4"/>
      <c r="D317" s="4"/>
      <c r="E317" s="4"/>
      <c r="F317" s="4"/>
      <c r="G317" s="4"/>
      <c r="H317" s="4"/>
    </row>
    <row r="318" spans="3:8" s="2" customFormat="1" ht="15" x14ac:dyDescent="0.2">
      <c r="C318" s="4"/>
      <c r="D318" s="4"/>
      <c r="E318" s="4"/>
      <c r="F318" s="4"/>
      <c r="G318" s="4"/>
      <c r="H318" s="4"/>
    </row>
    <row r="319" spans="3:8" s="2" customFormat="1" ht="15" x14ac:dyDescent="0.2">
      <c r="C319" s="4"/>
      <c r="D319" s="4"/>
      <c r="E319" s="4"/>
      <c r="F319" s="4"/>
      <c r="G319" s="4"/>
      <c r="H319" s="4"/>
    </row>
    <row r="320" spans="3:8" s="2" customFormat="1" ht="15" x14ac:dyDescent="0.2">
      <c r="C320" s="4"/>
      <c r="D320" s="4"/>
      <c r="E320" s="4"/>
      <c r="F320" s="4"/>
      <c r="G320" s="4"/>
      <c r="H320" s="4"/>
    </row>
    <row r="321" spans="3:8" s="2" customFormat="1" ht="15" x14ac:dyDescent="0.2">
      <c r="C321" s="4"/>
      <c r="D321" s="4"/>
      <c r="E321" s="4"/>
      <c r="F321" s="4"/>
      <c r="G321" s="4"/>
      <c r="H321" s="4"/>
    </row>
    <row r="322" spans="3:8" s="2" customFormat="1" ht="15" x14ac:dyDescent="0.2">
      <c r="C322" s="4"/>
      <c r="D322" s="4"/>
      <c r="E322" s="4"/>
      <c r="F322" s="4"/>
      <c r="G322" s="4"/>
      <c r="H322" s="4"/>
    </row>
    <row r="323" spans="3:8" s="2" customFormat="1" ht="15" x14ac:dyDescent="0.2">
      <c r="C323" s="4"/>
      <c r="D323" s="4"/>
      <c r="E323" s="4"/>
      <c r="F323" s="4"/>
      <c r="G323" s="4"/>
      <c r="H323" s="4"/>
    </row>
    <row r="324" spans="3:8" s="2" customFormat="1" ht="15" x14ac:dyDescent="0.2">
      <c r="C324" s="4"/>
      <c r="D324" s="4"/>
      <c r="E324" s="4"/>
      <c r="F324" s="4"/>
      <c r="G324" s="4"/>
      <c r="H324" s="4"/>
    </row>
    <row r="325" spans="3:8" s="2" customFormat="1" ht="15" x14ac:dyDescent="0.2">
      <c r="C325" s="4"/>
      <c r="D325" s="4"/>
      <c r="E325" s="4"/>
      <c r="F325" s="4"/>
      <c r="G325" s="4"/>
      <c r="H325" s="4"/>
    </row>
    <row r="326" spans="3:8" s="2" customFormat="1" ht="15" x14ac:dyDescent="0.2">
      <c r="C326" s="4"/>
      <c r="D326" s="4"/>
      <c r="E326" s="4"/>
      <c r="F326" s="4"/>
      <c r="G326" s="4"/>
      <c r="H326" s="4"/>
    </row>
    <row r="327" spans="3:8" s="2" customFormat="1" ht="15" x14ac:dyDescent="0.2">
      <c r="C327" s="4"/>
      <c r="D327" s="4"/>
      <c r="E327" s="4"/>
      <c r="F327" s="4"/>
      <c r="G327" s="4"/>
      <c r="H327" s="4"/>
    </row>
    <row r="328" spans="3:8" s="2" customFormat="1" ht="15" x14ac:dyDescent="0.2">
      <c r="C328" s="4"/>
      <c r="D328" s="4"/>
      <c r="E328" s="4"/>
      <c r="F328" s="4"/>
      <c r="G328" s="4"/>
      <c r="H328" s="4"/>
    </row>
    <row r="329" spans="3:8" s="2" customFormat="1" ht="15" x14ac:dyDescent="0.2">
      <c r="C329" s="4"/>
      <c r="D329" s="4"/>
      <c r="E329" s="4"/>
      <c r="F329" s="4"/>
      <c r="G329" s="4"/>
      <c r="H329" s="4"/>
    </row>
    <row r="330" spans="3:8" s="2" customFormat="1" ht="15" x14ac:dyDescent="0.2">
      <c r="C330" s="4"/>
      <c r="D330" s="4"/>
      <c r="E330" s="4"/>
      <c r="F330" s="4"/>
      <c r="G330" s="4"/>
      <c r="H330" s="4"/>
    </row>
    <row r="331" spans="3:8" s="2" customFormat="1" ht="15" x14ac:dyDescent="0.2">
      <c r="C331" s="4"/>
      <c r="D331" s="4"/>
      <c r="E331" s="4"/>
      <c r="F331" s="4"/>
      <c r="G331" s="4"/>
      <c r="H331" s="4"/>
    </row>
    <row r="332" spans="3:8" s="2" customFormat="1" ht="15" x14ac:dyDescent="0.2">
      <c r="C332" s="4"/>
      <c r="D332" s="4"/>
      <c r="E332" s="4"/>
      <c r="F332" s="4"/>
      <c r="G332" s="4"/>
      <c r="H332" s="4"/>
    </row>
    <row r="333" spans="3:8" s="2" customFormat="1" ht="15" x14ac:dyDescent="0.2">
      <c r="C333" s="4"/>
      <c r="D333" s="4"/>
      <c r="E333" s="4"/>
      <c r="F333" s="4"/>
      <c r="G333" s="4"/>
      <c r="H333" s="4"/>
    </row>
    <row r="334" spans="3:8" s="2" customFormat="1" ht="15" x14ac:dyDescent="0.2">
      <c r="C334" s="4"/>
      <c r="D334" s="4"/>
      <c r="E334" s="4"/>
      <c r="F334" s="4"/>
      <c r="G334" s="4"/>
      <c r="H334" s="4"/>
    </row>
    <row r="335" spans="3:8" s="2" customFormat="1" ht="15" x14ac:dyDescent="0.2">
      <c r="C335" s="4"/>
      <c r="D335" s="4"/>
      <c r="E335" s="4"/>
      <c r="F335" s="4"/>
      <c r="G335" s="4"/>
      <c r="H335" s="4"/>
    </row>
    <row r="336" spans="3:8" s="2" customFormat="1" ht="15" x14ac:dyDescent="0.2">
      <c r="C336" s="4"/>
      <c r="D336" s="4"/>
      <c r="E336" s="4"/>
      <c r="F336" s="4"/>
      <c r="G336" s="4"/>
      <c r="H336" s="4"/>
    </row>
    <row r="337" spans="3:8" s="2" customFormat="1" ht="15" x14ac:dyDescent="0.2">
      <c r="C337" s="4"/>
      <c r="D337" s="4"/>
      <c r="E337" s="4"/>
      <c r="F337" s="4"/>
      <c r="G337" s="4"/>
      <c r="H337" s="4"/>
    </row>
    <row r="338" spans="3:8" s="2" customFormat="1" ht="15" x14ac:dyDescent="0.2">
      <c r="C338" s="4"/>
      <c r="D338" s="4"/>
      <c r="E338" s="4"/>
      <c r="F338" s="4"/>
      <c r="G338" s="4"/>
      <c r="H338" s="4"/>
    </row>
    <row r="339" spans="3:8" s="2" customFormat="1" ht="15" x14ac:dyDescent="0.2">
      <c r="C339" s="4"/>
      <c r="D339" s="4"/>
      <c r="E339" s="4"/>
      <c r="F339" s="4"/>
      <c r="G339" s="4"/>
      <c r="H339" s="4"/>
    </row>
    <row r="340" spans="3:8" s="2" customFormat="1" ht="15" x14ac:dyDescent="0.2">
      <c r="C340" s="4"/>
      <c r="D340" s="4"/>
      <c r="E340" s="4"/>
      <c r="F340" s="4"/>
      <c r="G340" s="4"/>
      <c r="H340" s="4"/>
    </row>
    <row r="341" spans="3:8" s="2" customFormat="1" ht="15" x14ac:dyDescent="0.2">
      <c r="C341" s="4"/>
      <c r="D341" s="4"/>
      <c r="E341" s="4"/>
      <c r="F341" s="4"/>
      <c r="G341" s="4"/>
      <c r="H341" s="4"/>
    </row>
    <row r="342" spans="3:8" s="2" customFormat="1" ht="15" x14ac:dyDescent="0.2">
      <c r="C342" s="4"/>
      <c r="D342" s="4"/>
      <c r="E342" s="4"/>
      <c r="F342" s="4"/>
      <c r="G342" s="4"/>
      <c r="H342" s="4"/>
    </row>
    <row r="343" spans="3:8" s="2" customFormat="1" ht="15" x14ac:dyDescent="0.2">
      <c r="C343" s="4"/>
      <c r="D343" s="4"/>
      <c r="E343" s="4"/>
      <c r="F343" s="4"/>
      <c r="G343" s="4"/>
      <c r="H343" s="4"/>
    </row>
    <row r="344" spans="3:8" s="2" customFormat="1" ht="15" x14ac:dyDescent="0.2">
      <c r="C344" s="4"/>
      <c r="D344" s="4"/>
      <c r="E344" s="4"/>
      <c r="F344" s="4"/>
      <c r="G344" s="4"/>
      <c r="H344" s="4"/>
    </row>
    <row r="345" spans="3:8" s="2" customFormat="1" ht="15" x14ac:dyDescent="0.2">
      <c r="C345" s="4"/>
      <c r="D345" s="4"/>
      <c r="E345" s="4"/>
      <c r="F345" s="4"/>
      <c r="G345" s="4"/>
      <c r="H345" s="4"/>
    </row>
    <row r="346" spans="3:8" s="2" customFormat="1" ht="15" x14ac:dyDescent="0.2">
      <c r="C346" s="4"/>
      <c r="D346" s="4"/>
      <c r="E346" s="4"/>
      <c r="F346" s="4"/>
      <c r="G346" s="4"/>
      <c r="H346" s="4"/>
    </row>
    <row r="347" spans="3:8" s="2" customFormat="1" ht="15" x14ac:dyDescent="0.2">
      <c r="C347" s="4"/>
      <c r="D347" s="4"/>
      <c r="E347" s="4"/>
      <c r="F347" s="4"/>
      <c r="G347" s="4"/>
      <c r="H347" s="4"/>
    </row>
    <row r="348" spans="3:8" s="2" customFormat="1" ht="15" x14ac:dyDescent="0.2">
      <c r="C348" s="4"/>
      <c r="D348" s="4"/>
      <c r="E348" s="4"/>
      <c r="F348" s="4"/>
      <c r="G348" s="4"/>
      <c r="H348" s="4"/>
    </row>
    <row r="349" spans="3:8" s="2" customFormat="1" ht="15" x14ac:dyDescent="0.2">
      <c r="C349" s="4"/>
      <c r="D349" s="4"/>
      <c r="E349" s="4"/>
      <c r="F349" s="4"/>
      <c r="G349" s="4"/>
      <c r="H349" s="4"/>
    </row>
    <row r="350" spans="3:8" s="2" customFormat="1" ht="15" x14ac:dyDescent="0.2">
      <c r="C350" s="4"/>
      <c r="D350" s="4"/>
      <c r="E350" s="4"/>
      <c r="F350" s="4"/>
      <c r="G350" s="4"/>
      <c r="H350" s="4"/>
    </row>
    <row r="351" spans="3:8" s="2" customFormat="1" ht="15" x14ac:dyDescent="0.2">
      <c r="C351" s="4"/>
      <c r="D351" s="4"/>
      <c r="E351" s="4"/>
      <c r="F351" s="4"/>
      <c r="G351" s="4"/>
      <c r="H351" s="4"/>
    </row>
    <row r="352" spans="3:8" s="2" customFormat="1" ht="15" x14ac:dyDescent="0.2">
      <c r="C352" s="4"/>
      <c r="D352" s="4"/>
      <c r="E352" s="4"/>
      <c r="F352" s="4"/>
      <c r="G352" s="4"/>
      <c r="H352" s="4"/>
    </row>
    <row r="353" spans="3:8" s="2" customFormat="1" ht="15" x14ac:dyDescent="0.2">
      <c r="C353" s="4"/>
      <c r="D353" s="4"/>
      <c r="E353" s="4"/>
      <c r="F353" s="4"/>
      <c r="G353" s="4"/>
      <c r="H353" s="4"/>
    </row>
    <row r="354" spans="3:8" s="2" customFormat="1" ht="15" x14ac:dyDescent="0.2">
      <c r="C354" s="4"/>
      <c r="D354" s="4"/>
      <c r="E354" s="4"/>
      <c r="F354" s="4"/>
      <c r="G354" s="4"/>
      <c r="H354" s="4"/>
    </row>
    <row r="355" spans="3:8" s="2" customFormat="1" ht="15" x14ac:dyDescent="0.2">
      <c r="C355" s="4"/>
      <c r="D355" s="4"/>
      <c r="E355" s="4"/>
      <c r="F355" s="4"/>
      <c r="G355" s="4"/>
      <c r="H355" s="4"/>
    </row>
    <row r="356" spans="3:8" s="2" customFormat="1" ht="15" x14ac:dyDescent="0.2">
      <c r="C356" s="4"/>
      <c r="D356" s="4"/>
      <c r="E356" s="4"/>
      <c r="F356" s="4"/>
      <c r="G356" s="4"/>
      <c r="H356" s="4"/>
    </row>
    <row r="357" spans="3:8" s="2" customFormat="1" ht="15" x14ac:dyDescent="0.2">
      <c r="C357" s="4"/>
      <c r="D357" s="4"/>
      <c r="E357" s="4"/>
      <c r="F357" s="4"/>
      <c r="G357" s="4"/>
      <c r="H357" s="4"/>
    </row>
    <row r="358" spans="3:8" s="2" customFormat="1" ht="15" x14ac:dyDescent="0.2">
      <c r="C358" s="4"/>
      <c r="D358" s="4"/>
      <c r="E358" s="4"/>
      <c r="F358" s="4"/>
      <c r="G358" s="4"/>
      <c r="H358" s="4"/>
    </row>
    <row r="359" spans="3:8" s="2" customFormat="1" ht="15" x14ac:dyDescent="0.2">
      <c r="C359" s="4"/>
      <c r="D359" s="4"/>
      <c r="E359" s="4"/>
      <c r="F359" s="4"/>
      <c r="G359" s="4"/>
      <c r="H359" s="4"/>
    </row>
    <row r="360" spans="3:8" s="2" customFormat="1" ht="15" x14ac:dyDescent="0.2">
      <c r="C360" s="4"/>
      <c r="D360" s="4"/>
      <c r="E360" s="4"/>
      <c r="F360" s="4"/>
      <c r="G360" s="4"/>
      <c r="H360" s="4"/>
    </row>
    <row r="361" spans="3:8" s="2" customFormat="1" ht="15" x14ac:dyDescent="0.2">
      <c r="C361" s="4"/>
      <c r="D361" s="4"/>
      <c r="E361" s="4"/>
      <c r="F361" s="4"/>
      <c r="G361" s="4"/>
      <c r="H361" s="4"/>
    </row>
    <row r="362" spans="3:8" s="2" customFormat="1" ht="15" x14ac:dyDescent="0.2">
      <c r="C362" s="4"/>
      <c r="D362" s="4"/>
      <c r="E362" s="4"/>
      <c r="F362" s="4"/>
      <c r="G362" s="4"/>
      <c r="H362" s="4"/>
    </row>
    <row r="363" spans="3:8" s="2" customFormat="1" ht="15" x14ac:dyDescent="0.2">
      <c r="C363" s="4"/>
      <c r="D363" s="4"/>
      <c r="E363" s="4"/>
      <c r="F363" s="4"/>
      <c r="G363" s="4"/>
      <c r="H363" s="4"/>
    </row>
    <row r="364" spans="3:8" s="2" customFormat="1" ht="15" x14ac:dyDescent="0.2">
      <c r="C364" s="4"/>
      <c r="D364" s="4"/>
      <c r="E364" s="4"/>
      <c r="F364" s="4"/>
      <c r="G364" s="4"/>
      <c r="H364" s="4"/>
    </row>
    <row r="365" spans="3:8" s="2" customFormat="1" ht="15" x14ac:dyDescent="0.2">
      <c r="C365" s="4"/>
      <c r="D365" s="4"/>
      <c r="E365" s="4"/>
      <c r="F365" s="4"/>
      <c r="G365" s="4"/>
      <c r="H365" s="4"/>
    </row>
    <row r="366" spans="3:8" s="2" customFormat="1" ht="15" x14ac:dyDescent="0.2">
      <c r="C366" s="4"/>
      <c r="D366" s="4"/>
      <c r="E366" s="4"/>
      <c r="F366" s="4"/>
      <c r="G366" s="4"/>
      <c r="H366" s="4"/>
    </row>
    <row r="367" spans="3:8" s="2" customFormat="1" ht="15" x14ac:dyDescent="0.2">
      <c r="C367" s="4"/>
      <c r="D367" s="4"/>
      <c r="E367" s="4"/>
      <c r="F367" s="4"/>
      <c r="G367" s="4"/>
      <c r="H367" s="4"/>
    </row>
    <row r="368" spans="3:8" s="2" customFormat="1" ht="15" x14ac:dyDescent="0.2">
      <c r="C368" s="4"/>
      <c r="D368" s="4"/>
      <c r="E368" s="4"/>
      <c r="F368" s="4"/>
      <c r="G368" s="4"/>
      <c r="H368" s="4"/>
    </row>
    <row r="369" spans="3:8" s="2" customFormat="1" ht="15" x14ac:dyDescent="0.2">
      <c r="C369" s="4"/>
      <c r="D369" s="4"/>
      <c r="E369" s="4"/>
      <c r="F369" s="4"/>
      <c r="G369" s="4"/>
      <c r="H369" s="4"/>
    </row>
    <row r="370" spans="3:8" s="2" customFormat="1" ht="15" x14ac:dyDescent="0.2">
      <c r="C370" s="4"/>
      <c r="D370" s="4"/>
      <c r="E370" s="4"/>
      <c r="F370" s="4"/>
      <c r="G370" s="4"/>
      <c r="H370" s="4"/>
    </row>
    <row r="371" spans="3:8" s="2" customFormat="1" ht="15" x14ac:dyDescent="0.2">
      <c r="C371" s="4"/>
      <c r="D371" s="4"/>
      <c r="E371" s="4"/>
      <c r="F371" s="4"/>
      <c r="G371" s="4"/>
      <c r="H371" s="4"/>
    </row>
    <row r="372" spans="3:8" s="2" customFormat="1" ht="15" x14ac:dyDescent="0.2">
      <c r="C372" s="4"/>
      <c r="D372" s="4"/>
      <c r="E372" s="4"/>
      <c r="F372" s="4"/>
      <c r="G372" s="4"/>
      <c r="H372" s="4"/>
    </row>
    <row r="373" spans="3:8" s="2" customFormat="1" ht="15" x14ac:dyDescent="0.2">
      <c r="C373" s="4"/>
      <c r="D373" s="4"/>
      <c r="E373" s="4"/>
      <c r="F373" s="4"/>
      <c r="G373" s="4"/>
      <c r="H373" s="4"/>
    </row>
    <row r="374" spans="3:8" s="2" customFormat="1" ht="15" x14ac:dyDescent="0.2">
      <c r="C374" s="4"/>
      <c r="D374" s="4"/>
      <c r="E374" s="4"/>
      <c r="F374" s="4"/>
      <c r="G374" s="4"/>
      <c r="H374" s="4"/>
    </row>
    <row r="375" spans="3:8" s="2" customFormat="1" ht="15" x14ac:dyDescent="0.2">
      <c r="C375" s="4"/>
      <c r="D375" s="4"/>
      <c r="E375" s="4"/>
      <c r="F375" s="4"/>
      <c r="G375" s="4"/>
      <c r="H375" s="4"/>
    </row>
    <row r="376" spans="3:8" s="2" customFormat="1" ht="15" x14ac:dyDescent="0.2">
      <c r="C376" s="4"/>
      <c r="D376" s="4"/>
      <c r="E376" s="4"/>
      <c r="F376" s="4"/>
      <c r="G376" s="4"/>
      <c r="H376" s="4"/>
    </row>
    <row r="377" spans="3:8" s="2" customFormat="1" ht="15" x14ac:dyDescent="0.2">
      <c r="C377" s="4"/>
      <c r="D377" s="4"/>
      <c r="E377" s="4"/>
      <c r="F377" s="4"/>
      <c r="G377" s="4"/>
      <c r="H377" s="4"/>
    </row>
    <row r="378" spans="3:8" s="2" customFormat="1" ht="15" x14ac:dyDescent="0.2">
      <c r="C378" s="4"/>
      <c r="D378" s="4"/>
      <c r="E378" s="4"/>
      <c r="F378" s="4"/>
      <c r="G378" s="4"/>
      <c r="H378" s="4"/>
    </row>
    <row r="379" spans="3:8" s="2" customFormat="1" ht="15" x14ac:dyDescent="0.2">
      <c r="C379" s="4"/>
      <c r="D379" s="4"/>
      <c r="E379" s="4"/>
      <c r="F379" s="4"/>
      <c r="G379" s="4"/>
      <c r="H379" s="4"/>
    </row>
    <row r="380" spans="3:8" s="2" customFormat="1" ht="15" x14ac:dyDescent="0.2">
      <c r="C380" s="4"/>
      <c r="D380" s="4"/>
      <c r="E380" s="4"/>
      <c r="F380" s="4"/>
      <c r="G380" s="4"/>
      <c r="H380" s="4"/>
    </row>
    <row r="381" spans="3:8" s="2" customFormat="1" ht="15" x14ac:dyDescent="0.2">
      <c r="C381" s="4"/>
      <c r="D381" s="4"/>
      <c r="E381" s="4"/>
      <c r="F381" s="4"/>
      <c r="G381" s="4"/>
      <c r="H381" s="4"/>
    </row>
    <row r="382" spans="3:8" s="2" customFormat="1" ht="15" x14ac:dyDescent="0.2">
      <c r="C382" s="4"/>
      <c r="D382" s="4"/>
      <c r="E382" s="4"/>
      <c r="F382" s="4"/>
      <c r="G382" s="4"/>
      <c r="H382" s="4"/>
    </row>
    <row r="383" spans="3:8" s="2" customFormat="1" ht="15" x14ac:dyDescent="0.2">
      <c r="C383" s="4"/>
      <c r="D383" s="4"/>
      <c r="E383" s="4"/>
      <c r="F383" s="4"/>
      <c r="G383" s="4"/>
      <c r="H383" s="4"/>
    </row>
    <row r="384" spans="3:8" s="2" customFormat="1" ht="15" x14ac:dyDescent="0.2">
      <c r="C384" s="4"/>
      <c r="D384" s="4"/>
      <c r="E384" s="4"/>
      <c r="F384" s="4"/>
      <c r="G384" s="4"/>
      <c r="H384" s="4"/>
    </row>
    <row r="385" spans="3:8" s="2" customFormat="1" ht="15" x14ac:dyDescent="0.2">
      <c r="C385" s="4"/>
      <c r="D385" s="4"/>
      <c r="E385" s="4"/>
      <c r="F385" s="4"/>
      <c r="G385" s="4"/>
      <c r="H385" s="4"/>
    </row>
    <row r="386" spans="3:8" s="2" customFormat="1" ht="15" x14ac:dyDescent="0.2">
      <c r="C386" s="4"/>
      <c r="D386" s="4"/>
      <c r="E386" s="4"/>
      <c r="F386" s="4"/>
      <c r="G386" s="4"/>
      <c r="H386" s="4"/>
    </row>
    <row r="387" spans="3:8" s="2" customFormat="1" ht="15" x14ac:dyDescent="0.2">
      <c r="C387" s="4"/>
      <c r="D387" s="4"/>
      <c r="E387" s="4"/>
      <c r="F387" s="4"/>
      <c r="G387" s="4"/>
      <c r="H387" s="4"/>
    </row>
    <row r="388" spans="3:8" s="2" customFormat="1" ht="15" x14ac:dyDescent="0.2">
      <c r="C388" s="4"/>
      <c r="D388" s="4"/>
      <c r="E388" s="4"/>
      <c r="F388" s="4"/>
      <c r="G388" s="4"/>
      <c r="H388" s="4"/>
    </row>
    <row r="389" spans="3:8" s="2" customFormat="1" ht="15" x14ac:dyDescent="0.2">
      <c r="C389" s="4"/>
      <c r="D389" s="4"/>
      <c r="E389" s="4"/>
      <c r="F389" s="4"/>
      <c r="G389" s="4"/>
      <c r="H389" s="4"/>
    </row>
    <row r="390" spans="3:8" s="2" customFormat="1" ht="15" x14ac:dyDescent="0.2">
      <c r="C390" s="4"/>
      <c r="D390" s="4"/>
      <c r="E390" s="4"/>
      <c r="F390" s="4"/>
      <c r="G390" s="4"/>
      <c r="H390" s="4"/>
    </row>
    <row r="391" spans="3:8" s="2" customFormat="1" ht="15" x14ac:dyDescent="0.2">
      <c r="C391" s="4"/>
      <c r="D391" s="4"/>
      <c r="E391" s="4"/>
      <c r="F391" s="4"/>
      <c r="G391" s="4"/>
      <c r="H391" s="4"/>
    </row>
    <row r="392" spans="3:8" s="2" customFormat="1" ht="15" x14ac:dyDescent="0.2">
      <c r="C392" s="4"/>
      <c r="D392" s="4"/>
      <c r="E392" s="4"/>
      <c r="F392" s="4"/>
      <c r="G392" s="4"/>
      <c r="H392" s="4"/>
    </row>
    <row r="393" spans="3:8" s="2" customFormat="1" ht="15" x14ac:dyDescent="0.2">
      <c r="C393" s="4"/>
      <c r="D393" s="4"/>
      <c r="E393" s="4"/>
      <c r="F393" s="4"/>
      <c r="G393" s="4"/>
      <c r="H393" s="4"/>
    </row>
    <row r="394" spans="3:8" s="2" customFormat="1" ht="15" x14ac:dyDescent="0.2">
      <c r="C394" s="4"/>
      <c r="D394" s="4"/>
      <c r="E394" s="4"/>
      <c r="F394" s="4"/>
      <c r="G394" s="4"/>
      <c r="H394" s="4"/>
    </row>
    <row r="395" spans="3:8" s="2" customFormat="1" ht="15" x14ac:dyDescent="0.2">
      <c r="C395" s="4"/>
      <c r="D395" s="4"/>
      <c r="E395" s="4"/>
      <c r="F395" s="4"/>
      <c r="G395" s="4"/>
      <c r="H395" s="4"/>
    </row>
    <row r="396" spans="3:8" s="2" customFormat="1" ht="15" x14ac:dyDescent="0.2">
      <c r="C396" s="4"/>
      <c r="D396" s="4"/>
      <c r="E396" s="4"/>
      <c r="F396" s="4"/>
      <c r="G396" s="4"/>
      <c r="H396" s="4"/>
    </row>
    <row r="397" spans="3:8" s="2" customFormat="1" ht="15" x14ac:dyDescent="0.2">
      <c r="C397" s="4"/>
      <c r="D397" s="4"/>
      <c r="E397" s="4"/>
      <c r="F397" s="4"/>
      <c r="G397" s="4"/>
      <c r="H397" s="4"/>
    </row>
    <row r="398" spans="3:8" s="2" customFormat="1" ht="15" x14ac:dyDescent="0.2">
      <c r="C398" s="4"/>
      <c r="D398" s="4"/>
      <c r="E398" s="4"/>
      <c r="F398" s="4"/>
      <c r="G398" s="4"/>
      <c r="H398" s="4"/>
    </row>
    <row r="399" spans="3:8" s="2" customFormat="1" ht="15" x14ac:dyDescent="0.2">
      <c r="C399" s="4"/>
      <c r="D399" s="4"/>
      <c r="E399" s="4"/>
      <c r="F399" s="4"/>
      <c r="G399" s="4"/>
      <c r="H399" s="4"/>
    </row>
    <row r="400" spans="3:8" s="2" customFormat="1" ht="15" x14ac:dyDescent="0.2">
      <c r="C400" s="4"/>
      <c r="D400" s="4"/>
      <c r="E400" s="4"/>
      <c r="F400" s="4"/>
      <c r="G400" s="4"/>
      <c r="H400" s="4"/>
    </row>
    <row r="401" spans="3:8" s="2" customFormat="1" ht="15" x14ac:dyDescent="0.2">
      <c r="C401" s="4"/>
      <c r="D401" s="4"/>
      <c r="E401" s="4"/>
      <c r="F401" s="4"/>
      <c r="G401" s="4"/>
      <c r="H401" s="4"/>
    </row>
    <row r="402" spans="3:8" s="2" customFormat="1" ht="15" x14ac:dyDescent="0.2">
      <c r="C402" s="4"/>
      <c r="D402" s="4"/>
      <c r="E402" s="4"/>
      <c r="F402" s="4"/>
      <c r="G402" s="4"/>
      <c r="H402" s="4"/>
    </row>
    <row r="403" spans="3:8" s="2" customFormat="1" ht="15" x14ac:dyDescent="0.2">
      <c r="C403" s="4"/>
      <c r="D403" s="4"/>
      <c r="E403" s="4"/>
      <c r="F403" s="4"/>
      <c r="G403" s="4"/>
      <c r="H403" s="4"/>
    </row>
    <row r="404" spans="3:8" s="2" customFormat="1" ht="15" x14ac:dyDescent="0.2">
      <c r="C404" s="4"/>
      <c r="D404" s="4"/>
      <c r="E404" s="4"/>
      <c r="F404" s="4"/>
      <c r="G404" s="4"/>
      <c r="H404" s="4"/>
    </row>
    <row r="405" spans="3:8" s="2" customFormat="1" ht="15" x14ac:dyDescent="0.2">
      <c r="C405" s="4"/>
      <c r="D405" s="4"/>
      <c r="E405" s="4"/>
      <c r="F405" s="4"/>
      <c r="G405" s="4"/>
      <c r="H405" s="4"/>
    </row>
    <row r="406" spans="3:8" s="2" customFormat="1" ht="15" x14ac:dyDescent="0.2">
      <c r="C406" s="4"/>
      <c r="D406" s="4"/>
      <c r="E406" s="4"/>
      <c r="F406" s="4"/>
      <c r="G406" s="4"/>
      <c r="H406" s="4"/>
    </row>
    <row r="407" spans="3:8" s="2" customFormat="1" ht="15" x14ac:dyDescent="0.2">
      <c r="C407" s="4"/>
      <c r="D407" s="4"/>
      <c r="E407" s="4"/>
      <c r="F407" s="4"/>
      <c r="G407" s="4"/>
      <c r="H407" s="4"/>
    </row>
    <row r="408" spans="3:8" s="2" customFormat="1" ht="15" x14ac:dyDescent="0.2">
      <c r="C408" s="4"/>
      <c r="D408" s="4"/>
      <c r="E408" s="4"/>
      <c r="F408" s="4"/>
      <c r="G408" s="4"/>
      <c r="H408" s="4"/>
    </row>
    <row r="409" spans="3:8" s="2" customFormat="1" ht="15" x14ac:dyDescent="0.2">
      <c r="C409" s="4"/>
      <c r="D409" s="4"/>
      <c r="E409" s="4"/>
      <c r="F409" s="4"/>
      <c r="G409" s="4"/>
      <c r="H409" s="4"/>
    </row>
    <row r="410" spans="3:8" s="2" customFormat="1" ht="15" x14ac:dyDescent="0.2">
      <c r="C410" s="4"/>
      <c r="D410" s="4"/>
      <c r="E410" s="4"/>
      <c r="F410" s="4"/>
      <c r="G410" s="4"/>
      <c r="H410" s="4"/>
    </row>
    <row r="411" spans="3:8" s="2" customFormat="1" ht="15" x14ac:dyDescent="0.2">
      <c r="C411" s="4"/>
      <c r="D411" s="4"/>
      <c r="E411" s="4"/>
      <c r="F411" s="4"/>
      <c r="G411" s="4"/>
      <c r="H411" s="4"/>
    </row>
    <row r="412" spans="3:8" s="2" customFormat="1" ht="15" x14ac:dyDescent="0.2">
      <c r="C412" s="4"/>
      <c r="D412" s="4"/>
      <c r="E412" s="4"/>
      <c r="F412" s="4"/>
      <c r="G412" s="4"/>
      <c r="H412" s="4"/>
    </row>
    <row r="413" spans="3:8" s="2" customFormat="1" ht="15" x14ac:dyDescent="0.2">
      <c r="C413" s="4"/>
      <c r="D413" s="4"/>
      <c r="E413" s="4"/>
      <c r="F413" s="4"/>
      <c r="G413" s="4"/>
      <c r="H413" s="4"/>
    </row>
    <row r="414" spans="3:8" s="2" customFormat="1" ht="15" x14ac:dyDescent="0.2">
      <c r="C414" s="4"/>
      <c r="D414" s="4"/>
      <c r="E414" s="4"/>
      <c r="F414" s="4"/>
      <c r="G414" s="4"/>
      <c r="H414" s="4"/>
    </row>
    <row r="415" spans="3:8" s="2" customFormat="1" ht="15" x14ac:dyDescent="0.2">
      <c r="C415" s="4"/>
      <c r="D415" s="4"/>
      <c r="E415" s="4"/>
      <c r="F415" s="4"/>
      <c r="G415" s="4"/>
      <c r="H415" s="4"/>
    </row>
    <row r="416" spans="3:8" s="2" customFormat="1" ht="15" x14ac:dyDescent="0.2">
      <c r="C416" s="4"/>
      <c r="D416" s="4"/>
      <c r="E416" s="4"/>
      <c r="F416" s="4"/>
      <c r="G416" s="4"/>
      <c r="H416" s="4"/>
    </row>
    <row r="417" spans="3:8" s="2" customFormat="1" ht="15" x14ac:dyDescent="0.2">
      <c r="C417" s="4"/>
      <c r="D417" s="4"/>
      <c r="E417" s="4"/>
      <c r="F417" s="4"/>
      <c r="G417" s="4"/>
      <c r="H417" s="4"/>
    </row>
    <row r="418" spans="3:8" s="2" customFormat="1" ht="15" x14ac:dyDescent="0.2">
      <c r="C418" s="4"/>
      <c r="D418" s="4"/>
      <c r="E418" s="4"/>
      <c r="F418" s="4"/>
      <c r="G418" s="4"/>
      <c r="H418" s="4"/>
    </row>
    <row r="419" spans="3:8" s="2" customFormat="1" ht="15" x14ac:dyDescent="0.2">
      <c r="C419" s="4"/>
      <c r="D419" s="4"/>
      <c r="E419" s="4"/>
      <c r="F419" s="4"/>
      <c r="G419" s="4"/>
      <c r="H419" s="4"/>
    </row>
    <row r="420" spans="3:8" s="2" customFormat="1" ht="15" x14ac:dyDescent="0.2">
      <c r="C420" s="4"/>
      <c r="D420" s="4"/>
      <c r="E420" s="4"/>
      <c r="F420" s="4"/>
      <c r="G420" s="4"/>
      <c r="H420" s="4"/>
    </row>
    <row r="421" spans="3:8" s="2" customFormat="1" ht="15" x14ac:dyDescent="0.2">
      <c r="C421" s="4"/>
      <c r="D421" s="4"/>
      <c r="E421" s="4"/>
      <c r="F421" s="4"/>
      <c r="G421" s="4"/>
      <c r="H421" s="4"/>
    </row>
    <row r="422" spans="3:8" s="2" customFormat="1" ht="15" x14ac:dyDescent="0.2">
      <c r="C422" s="4"/>
      <c r="D422" s="4"/>
      <c r="E422" s="4"/>
      <c r="F422" s="4"/>
      <c r="G422" s="4"/>
      <c r="H422" s="4"/>
    </row>
    <row r="423" spans="3:8" s="2" customFormat="1" ht="15" x14ac:dyDescent="0.2">
      <c r="C423" s="4"/>
      <c r="D423" s="4"/>
      <c r="E423" s="4"/>
      <c r="F423" s="4"/>
      <c r="G423" s="4"/>
      <c r="H423" s="4"/>
    </row>
    <row r="424" spans="3:8" s="2" customFormat="1" ht="15" x14ac:dyDescent="0.2">
      <c r="C424" s="4"/>
      <c r="D424" s="4"/>
      <c r="E424" s="4"/>
      <c r="F424" s="4"/>
      <c r="G424" s="4"/>
      <c r="H424" s="4"/>
    </row>
    <row r="425" spans="3:8" s="2" customFormat="1" ht="15" x14ac:dyDescent="0.2">
      <c r="C425" s="4"/>
      <c r="D425" s="4"/>
      <c r="E425" s="4"/>
      <c r="F425" s="4"/>
      <c r="G425" s="4"/>
      <c r="H425" s="4"/>
    </row>
    <row r="426" spans="3:8" s="2" customFormat="1" ht="15" x14ac:dyDescent="0.2">
      <c r="C426" s="4"/>
      <c r="D426" s="4"/>
      <c r="E426" s="4"/>
      <c r="F426" s="4"/>
      <c r="G426" s="4"/>
      <c r="H426" s="4"/>
    </row>
    <row r="427" spans="3:8" s="2" customFormat="1" ht="15" x14ac:dyDescent="0.2">
      <c r="C427" s="4"/>
      <c r="D427" s="4"/>
      <c r="E427" s="4"/>
      <c r="F427" s="4"/>
      <c r="G427" s="4"/>
      <c r="H427" s="4"/>
    </row>
    <row r="428" spans="3:8" s="2" customFormat="1" ht="15" x14ac:dyDescent="0.2">
      <c r="C428" s="4"/>
      <c r="D428" s="4"/>
      <c r="E428" s="4"/>
      <c r="F428" s="4"/>
      <c r="G428" s="4"/>
      <c r="H428" s="4"/>
    </row>
    <row r="429" spans="3:8" s="2" customFormat="1" ht="15" x14ac:dyDescent="0.2">
      <c r="C429" s="4"/>
      <c r="D429" s="4"/>
      <c r="E429" s="4"/>
      <c r="F429" s="4"/>
      <c r="G429" s="4"/>
      <c r="H429" s="4"/>
    </row>
    <row r="430" spans="3:8" s="2" customFormat="1" ht="15" x14ac:dyDescent="0.2">
      <c r="C430" s="4"/>
      <c r="D430" s="4"/>
      <c r="E430" s="4"/>
      <c r="F430" s="4"/>
      <c r="G430" s="4"/>
      <c r="H430" s="4"/>
    </row>
    <row r="431" spans="3:8" s="2" customFormat="1" ht="15" x14ac:dyDescent="0.2">
      <c r="C431" s="4"/>
      <c r="D431" s="4"/>
      <c r="E431" s="4"/>
      <c r="F431" s="4"/>
      <c r="G431" s="4"/>
      <c r="H431" s="4"/>
    </row>
    <row r="432" spans="3:8" s="2" customFormat="1" ht="15" x14ac:dyDescent="0.2">
      <c r="C432" s="4"/>
      <c r="D432" s="4"/>
      <c r="E432" s="4"/>
      <c r="F432" s="4"/>
      <c r="G432" s="4"/>
      <c r="H432" s="4"/>
    </row>
    <row r="433" spans="3:8" s="2" customFormat="1" ht="15" x14ac:dyDescent="0.2">
      <c r="C433" s="4"/>
      <c r="D433" s="4"/>
      <c r="E433" s="4"/>
      <c r="F433" s="4"/>
      <c r="G433" s="4"/>
      <c r="H433" s="4"/>
    </row>
    <row r="434" spans="3:8" s="2" customFormat="1" ht="15" x14ac:dyDescent="0.2">
      <c r="C434" s="4"/>
      <c r="D434" s="4"/>
      <c r="E434" s="4"/>
      <c r="F434" s="4"/>
      <c r="G434" s="4"/>
      <c r="H434" s="4"/>
    </row>
    <row r="435" spans="3:8" s="2" customFormat="1" ht="15" x14ac:dyDescent="0.2">
      <c r="C435" s="4"/>
      <c r="D435" s="4"/>
      <c r="E435" s="4"/>
      <c r="F435" s="4"/>
      <c r="G435" s="4"/>
      <c r="H435" s="4"/>
    </row>
    <row r="436" spans="3:8" s="2" customFormat="1" ht="15" x14ac:dyDescent="0.2">
      <c r="C436" s="4"/>
      <c r="D436" s="4"/>
      <c r="E436" s="4"/>
      <c r="F436" s="4"/>
      <c r="G436" s="4"/>
      <c r="H436" s="4"/>
    </row>
    <row r="437" spans="3:8" s="2" customFormat="1" ht="15" x14ac:dyDescent="0.2">
      <c r="C437" s="4"/>
      <c r="D437" s="4"/>
      <c r="E437" s="4"/>
      <c r="F437" s="4"/>
      <c r="G437" s="4"/>
      <c r="H437" s="4"/>
    </row>
    <row r="438" spans="3:8" s="2" customFormat="1" ht="15" x14ac:dyDescent="0.2">
      <c r="C438" s="4"/>
      <c r="D438" s="4"/>
      <c r="E438" s="4"/>
      <c r="F438" s="4"/>
      <c r="G438" s="4"/>
      <c r="H438" s="4"/>
    </row>
    <row r="439" spans="3:8" s="2" customFormat="1" ht="15" x14ac:dyDescent="0.2">
      <c r="C439" s="4"/>
      <c r="D439" s="4"/>
      <c r="E439" s="4"/>
      <c r="F439" s="4"/>
      <c r="G439" s="4"/>
      <c r="H439" s="4"/>
    </row>
    <row r="440" spans="3:8" s="2" customFormat="1" ht="15" x14ac:dyDescent="0.2">
      <c r="C440" s="4"/>
      <c r="D440" s="4"/>
      <c r="E440" s="4"/>
      <c r="F440" s="4"/>
      <c r="G440" s="4"/>
      <c r="H440" s="4"/>
    </row>
    <row r="441" spans="3:8" s="2" customFormat="1" ht="15" x14ac:dyDescent="0.2">
      <c r="C441" s="4"/>
      <c r="D441" s="4"/>
      <c r="E441" s="4"/>
      <c r="F441" s="4"/>
      <c r="G441" s="4"/>
      <c r="H441" s="4"/>
    </row>
    <row r="442" spans="3:8" s="2" customFormat="1" ht="15" x14ac:dyDescent="0.2">
      <c r="C442" s="4"/>
      <c r="D442" s="4"/>
      <c r="E442" s="4"/>
      <c r="F442" s="4"/>
      <c r="G442" s="4"/>
      <c r="H442" s="4"/>
    </row>
    <row r="443" spans="3:8" s="2" customFormat="1" ht="15" x14ac:dyDescent="0.2">
      <c r="C443" s="4"/>
      <c r="D443" s="4"/>
      <c r="E443" s="4"/>
      <c r="F443" s="4"/>
      <c r="G443" s="4"/>
      <c r="H443" s="4"/>
    </row>
    <row r="444" spans="3:8" s="2" customFormat="1" ht="15" x14ac:dyDescent="0.2">
      <c r="C444" s="4"/>
      <c r="D444" s="4"/>
      <c r="E444" s="4"/>
      <c r="F444" s="4"/>
      <c r="G444" s="4"/>
      <c r="H444" s="4"/>
    </row>
    <row r="445" spans="3:8" s="2" customFormat="1" ht="15" x14ac:dyDescent="0.2">
      <c r="C445" s="4"/>
      <c r="D445" s="4"/>
      <c r="E445" s="4"/>
      <c r="F445" s="4"/>
      <c r="G445" s="4"/>
      <c r="H445" s="4"/>
    </row>
    <row r="446" spans="3:8" s="2" customFormat="1" ht="15" x14ac:dyDescent="0.2">
      <c r="C446" s="4"/>
      <c r="D446" s="4"/>
      <c r="E446" s="4"/>
      <c r="F446" s="4"/>
      <c r="G446" s="4"/>
      <c r="H446" s="4"/>
    </row>
    <row r="447" spans="3:8" s="2" customFormat="1" ht="15" x14ac:dyDescent="0.2">
      <c r="C447" s="4"/>
      <c r="D447" s="4"/>
      <c r="E447" s="4"/>
      <c r="F447" s="4"/>
      <c r="G447" s="4"/>
      <c r="H447" s="4"/>
    </row>
    <row r="448" spans="3:8" s="2" customFormat="1" ht="15" x14ac:dyDescent="0.2">
      <c r="C448" s="4"/>
      <c r="D448" s="4"/>
      <c r="E448" s="4"/>
      <c r="F448" s="4"/>
      <c r="G448" s="4"/>
      <c r="H448" s="4"/>
    </row>
    <row r="449" spans="3:8" s="2" customFormat="1" ht="15" x14ac:dyDescent="0.2">
      <c r="C449" s="4"/>
      <c r="D449" s="4"/>
      <c r="E449" s="4"/>
      <c r="F449" s="4"/>
      <c r="G449" s="4"/>
      <c r="H449" s="4"/>
    </row>
    <row r="450" spans="3:8" s="2" customFormat="1" ht="15" x14ac:dyDescent="0.2">
      <c r="C450" s="4"/>
      <c r="D450" s="4"/>
      <c r="E450" s="4"/>
      <c r="F450" s="4"/>
      <c r="G450" s="4"/>
      <c r="H450" s="4"/>
    </row>
    <row r="451" spans="3:8" s="2" customFormat="1" ht="15" x14ac:dyDescent="0.2">
      <c r="C451" s="4"/>
      <c r="D451" s="4"/>
      <c r="E451" s="4"/>
      <c r="F451" s="4"/>
      <c r="G451" s="4"/>
      <c r="H451" s="4"/>
    </row>
    <row r="452" spans="3:8" s="2" customFormat="1" ht="15" x14ac:dyDescent="0.2">
      <c r="C452" s="4"/>
      <c r="D452" s="4"/>
      <c r="E452" s="4"/>
      <c r="F452" s="4"/>
      <c r="G452" s="4"/>
      <c r="H452" s="4"/>
    </row>
    <row r="453" spans="3:8" s="2" customFormat="1" ht="15" x14ac:dyDescent="0.2">
      <c r="C453" s="4"/>
      <c r="D453" s="4"/>
      <c r="E453" s="4"/>
      <c r="F453" s="4"/>
      <c r="G453" s="4"/>
      <c r="H453" s="4"/>
    </row>
    <row r="454" spans="3:8" s="2" customFormat="1" ht="15" x14ac:dyDescent="0.2">
      <c r="C454" s="4"/>
      <c r="D454" s="4"/>
      <c r="E454" s="4"/>
      <c r="F454" s="4"/>
      <c r="G454" s="4"/>
      <c r="H454" s="4"/>
    </row>
    <row r="455" spans="3:8" s="2" customFormat="1" ht="15" x14ac:dyDescent="0.2">
      <c r="C455" s="4"/>
      <c r="D455" s="4"/>
      <c r="E455" s="4"/>
      <c r="F455" s="4"/>
      <c r="G455" s="4"/>
      <c r="H455" s="4"/>
    </row>
    <row r="456" spans="3:8" s="2" customFormat="1" ht="15" x14ac:dyDescent="0.2">
      <c r="C456" s="4"/>
      <c r="D456" s="4"/>
      <c r="E456" s="4"/>
      <c r="F456" s="4"/>
      <c r="G456" s="4"/>
      <c r="H456" s="4"/>
    </row>
    <row r="457" spans="3:8" s="2" customFormat="1" ht="15" x14ac:dyDescent="0.2">
      <c r="C457" s="4"/>
      <c r="D457" s="4"/>
      <c r="E457" s="4"/>
      <c r="F457" s="4"/>
      <c r="G457" s="4"/>
      <c r="H457" s="4"/>
    </row>
    <row r="458" spans="3:8" s="2" customFormat="1" ht="15" x14ac:dyDescent="0.2">
      <c r="C458" s="4"/>
      <c r="D458" s="4"/>
      <c r="E458" s="4"/>
      <c r="F458" s="4"/>
      <c r="G458" s="4"/>
      <c r="H458" s="4"/>
    </row>
    <row r="459" spans="3:8" s="2" customFormat="1" ht="15" x14ac:dyDescent="0.2">
      <c r="C459" s="4"/>
      <c r="D459" s="4"/>
      <c r="E459" s="4"/>
      <c r="F459" s="4"/>
      <c r="G459" s="4"/>
      <c r="H459" s="4"/>
    </row>
    <row r="460" spans="3:8" s="2" customFormat="1" ht="15" x14ac:dyDescent="0.2">
      <c r="C460" s="4"/>
      <c r="D460" s="4"/>
      <c r="E460" s="4"/>
      <c r="F460" s="4"/>
      <c r="G460" s="4"/>
      <c r="H460" s="4"/>
    </row>
    <row r="461" spans="3:8" s="2" customFormat="1" ht="15" x14ac:dyDescent="0.2">
      <c r="C461" s="4"/>
      <c r="D461" s="4"/>
      <c r="E461" s="4"/>
      <c r="F461" s="4"/>
      <c r="G461" s="4"/>
      <c r="H461" s="4"/>
    </row>
    <row r="462" spans="3:8" s="2" customFormat="1" ht="15" x14ac:dyDescent="0.2">
      <c r="C462" s="4"/>
      <c r="D462" s="4"/>
      <c r="E462" s="4"/>
      <c r="F462" s="4"/>
      <c r="G462" s="4"/>
      <c r="H462" s="4"/>
    </row>
    <row r="463" spans="3:8" s="2" customFormat="1" ht="15" x14ac:dyDescent="0.2">
      <c r="C463" s="4"/>
      <c r="D463" s="4"/>
      <c r="E463" s="4"/>
      <c r="F463" s="4"/>
      <c r="G463" s="4"/>
      <c r="H463" s="4"/>
    </row>
    <row r="464" spans="3:8" s="2" customFormat="1" ht="15" x14ac:dyDescent="0.2">
      <c r="C464" s="4"/>
      <c r="D464" s="4"/>
      <c r="E464" s="4"/>
      <c r="F464" s="4"/>
      <c r="G464" s="4"/>
      <c r="H464" s="4"/>
    </row>
    <row r="465" spans="3:8" s="2" customFormat="1" ht="15" x14ac:dyDescent="0.2">
      <c r="C465" s="4"/>
      <c r="D465" s="4"/>
      <c r="E465" s="4"/>
      <c r="F465" s="4"/>
      <c r="G465" s="4"/>
      <c r="H465" s="4"/>
    </row>
    <row r="466" spans="3:8" s="2" customFormat="1" ht="15" x14ac:dyDescent="0.2">
      <c r="C466" s="4"/>
      <c r="D466" s="4"/>
      <c r="E466" s="4"/>
      <c r="F466" s="4"/>
      <c r="G466" s="4"/>
      <c r="H466" s="4"/>
    </row>
    <row r="467" spans="3:8" s="2" customFormat="1" ht="15" x14ac:dyDescent="0.2">
      <c r="C467" s="4"/>
      <c r="D467" s="4"/>
      <c r="E467" s="4"/>
      <c r="F467" s="4"/>
      <c r="G467" s="4"/>
      <c r="H467" s="4"/>
    </row>
    <row r="468" spans="3:8" s="2" customFormat="1" ht="15" x14ac:dyDescent="0.2">
      <c r="C468" s="4"/>
      <c r="D468" s="4"/>
      <c r="E468" s="4"/>
      <c r="F468" s="4"/>
      <c r="G468" s="4"/>
      <c r="H468" s="4"/>
    </row>
    <row r="469" spans="3:8" s="2" customFormat="1" ht="15" x14ac:dyDescent="0.2">
      <c r="C469" s="4"/>
      <c r="D469" s="4"/>
      <c r="E469" s="4"/>
      <c r="F469" s="4"/>
      <c r="G469" s="4"/>
      <c r="H469" s="4"/>
    </row>
    <row r="470" spans="3:8" s="2" customFormat="1" ht="15" x14ac:dyDescent="0.2">
      <c r="C470" s="4"/>
      <c r="D470" s="4"/>
      <c r="E470" s="4"/>
      <c r="F470" s="4"/>
      <c r="G470" s="4"/>
      <c r="H470" s="4"/>
    </row>
    <row r="471" spans="3:8" s="2" customFormat="1" ht="15" x14ac:dyDescent="0.2">
      <c r="C471" s="4"/>
      <c r="D471" s="4"/>
      <c r="E471" s="4"/>
      <c r="F471" s="4"/>
      <c r="G471" s="4"/>
      <c r="H471" s="4"/>
    </row>
    <row r="472" spans="3:8" s="2" customFormat="1" ht="15" x14ac:dyDescent="0.2">
      <c r="C472" s="4"/>
      <c r="D472" s="4"/>
      <c r="E472" s="4"/>
      <c r="F472" s="4"/>
      <c r="G472" s="4"/>
      <c r="H472" s="4"/>
    </row>
    <row r="473" spans="3:8" s="2" customFormat="1" ht="15" x14ac:dyDescent="0.2">
      <c r="C473" s="4"/>
      <c r="D473" s="4"/>
      <c r="E473" s="4"/>
      <c r="F473" s="4"/>
      <c r="G473" s="4"/>
      <c r="H473" s="4"/>
    </row>
    <row r="474" spans="3:8" s="2" customFormat="1" ht="15" x14ac:dyDescent="0.2">
      <c r="C474" s="4"/>
      <c r="D474" s="4"/>
      <c r="E474" s="4"/>
      <c r="F474" s="4"/>
      <c r="G474" s="4"/>
      <c r="H474" s="4"/>
    </row>
    <row r="475" spans="3:8" s="2" customFormat="1" ht="15" x14ac:dyDescent="0.2">
      <c r="C475" s="4"/>
      <c r="D475" s="4"/>
      <c r="E475" s="4"/>
      <c r="F475" s="4"/>
      <c r="G475" s="4"/>
      <c r="H475" s="4"/>
    </row>
    <row r="476" spans="3:8" s="2" customFormat="1" ht="15" x14ac:dyDescent="0.2">
      <c r="C476" s="4"/>
      <c r="D476" s="4"/>
      <c r="E476" s="4"/>
      <c r="F476" s="4"/>
      <c r="G476" s="4"/>
      <c r="H476" s="4"/>
    </row>
    <row r="477" spans="3:8" s="2" customFormat="1" ht="15" x14ac:dyDescent="0.2">
      <c r="C477" s="4"/>
      <c r="D477" s="4"/>
      <c r="E477" s="4"/>
      <c r="F477" s="4"/>
      <c r="G477" s="4"/>
      <c r="H477" s="4"/>
    </row>
    <row r="478" spans="3:8" s="2" customFormat="1" ht="15" x14ac:dyDescent="0.2">
      <c r="C478" s="4"/>
      <c r="D478" s="4"/>
      <c r="E478" s="4"/>
      <c r="F478" s="4"/>
      <c r="G478" s="4"/>
      <c r="H478" s="4"/>
    </row>
    <row r="479" spans="3:8" s="2" customFormat="1" ht="15" x14ac:dyDescent="0.2">
      <c r="C479" s="4"/>
      <c r="D479" s="4"/>
      <c r="E479" s="4"/>
      <c r="F479" s="4"/>
      <c r="G479" s="4"/>
      <c r="H479" s="4"/>
    </row>
    <row r="480" spans="3:8" s="2" customFormat="1" ht="15" x14ac:dyDescent="0.2">
      <c r="C480" s="4"/>
      <c r="D480" s="4"/>
      <c r="E480" s="4"/>
      <c r="F480" s="4"/>
      <c r="G480" s="4"/>
      <c r="H480" s="4"/>
    </row>
    <row r="481" spans="3:8" s="2" customFormat="1" ht="15" x14ac:dyDescent="0.2">
      <c r="C481" s="4"/>
      <c r="D481" s="4"/>
      <c r="E481" s="4"/>
      <c r="F481" s="4"/>
      <c r="G481" s="4"/>
      <c r="H481" s="4"/>
    </row>
    <row r="482" spans="3:8" s="2" customFormat="1" ht="15" x14ac:dyDescent="0.2">
      <c r="C482" s="4"/>
      <c r="D482" s="4"/>
      <c r="E482" s="4"/>
      <c r="F482" s="4"/>
      <c r="G482" s="4"/>
      <c r="H482" s="4"/>
    </row>
    <row r="483" spans="3:8" s="2" customFormat="1" ht="15" x14ac:dyDescent="0.2">
      <c r="C483" s="4"/>
      <c r="D483" s="4"/>
      <c r="E483" s="4"/>
      <c r="F483" s="4"/>
      <c r="G483" s="4"/>
      <c r="H483" s="4"/>
    </row>
    <row r="484" spans="3:8" s="2" customFormat="1" ht="15" x14ac:dyDescent="0.2">
      <c r="C484" s="4"/>
      <c r="D484" s="4"/>
      <c r="E484" s="4"/>
      <c r="F484" s="4"/>
      <c r="G484" s="4"/>
      <c r="H484" s="4"/>
    </row>
    <row r="485" spans="3:8" s="2" customFormat="1" ht="15" x14ac:dyDescent="0.2">
      <c r="C485" s="4"/>
      <c r="D485" s="4"/>
      <c r="E485" s="4"/>
      <c r="F485" s="4"/>
      <c r="G485" s="4"/>
      <c r="H485" s="4"/>
    </row>
    <row r="486" spans="3:8" s="2" customFormat="1" ht="15" x14ac:dyDescent="0.2">
      <c r="C486" s="4"/>
      <c r="D486" s="4"/>
      <c r="E486" s="4"/>
      <c r="F486" s="4"/>
      <c r="G486" s="4"/>
      <c r="H486" s="4"/>
    </row>
    <row r="487" spans="3:8" s="2" customFormat="1" ht="15" x14ac:dyDescent="0.2">
      <c r="C487" s="4"/>
      <c r="D487" s="4"/>
      <c r="E487" s="4"/>
      <c r="F487" s="4"/>
      <c r="G487" s="4"/>
      <c r="H487" s="4"/>
    </row>
    <row r="488" spans="3:8" s="2" customFormat="1" ht="15" x14ac:dyDescent="0.2">
      <c r="C488" s="4"/>
      <c r="D488" s="4"/>
      <c r="E488" s="4"/>
      <c r="F488" s="4"/>
      <c r="G488" s="4"/>
      <c r="H488" s="4"/>
    </row>
    <row r="489" spans="3:8" s="2" customFormat="1" ht="15" x14ac:dyDescent="0.2">
      <c r="C489" s="4"/>
      <c r="D489" s="4"/>
      <c r="E489" s="4"/>
      <c r="F489" s="4"/>
      <c r="G489" s="4"/>
      <c r="H489" s="4"/>
    </row>
    <row r="490" spans="3:8" s="2" customFormat="1" ht="15" x14ac:dyDescent="0.2">
      <c r="C490" s="4"/>
      <c r="D490" s="4"/>
      <c r="E490" s="4"/>
      <c r="F490" s="4"/>
      <c r="G490" s="4"/>
      <c r="H490" s="4"/>
    </row>
    <row r="491" spans="3:8" s="2" customFormat="1" ht="15" x14ac:dyDescent="0.2">
      <c r="C491" s="4"/>
      <c r="D491" s="4"/>
      <c r="E491" s="4"/>
      <c r="F491" s="4"/>
      <c r="G491" s="4"/>
      <c r="H491" s="4"/>
    </row>
    <row r="492" spans="3:8" s="2" customFormat="1" ht="15" x14ac:dyDescent="0.2">
      <c r="C492" s="4"/>
      <c r="D492" s="4"/>
      <c r="E492" s="4"/>
      <c r="F492" s="4"/>
      <c r="G492" s="4"/>
      <c r="H492" s="4"/>
    </row>
    <row r="493" spans="3:8" s="2" customFormat="1" ht="15" x14ac:dyDescent="0.2">
      <c r="C493" s="4"/>
      <c r="D493" s="4"/>
      <c r="E493" s="4"/>
      <c r="F493" s="4"/>
      <c r="G493" s="4"/>
      <c r="H493" s="4"/>
    </row>
    <row r="494" spans="3:8" s="2" customFormat="1" ht="15" x14ac:dyDescent="0.2">
      <c r="C494" s="4"/>
      <c r="D494" s="4"/>
      <c r="E494" s="4"/>
      <c r="F494" s="4"/>
      <c r="G494" s="4"/>
      <c r="H494" s="4"/>
    </row>
    <row r="495" spans="3:8" s="2" customFormat="1" ht="15" x14ac:dyDescent="0.2">
      <c r="C495" s="4"/>
      <c r="D495" s="4"/>
      <c r="E495" s="4"/>
      <c r="F495" s="4"/>
      <c r="G495" s="4"/>
      <c r="H495" s="4"/>
    </row>
    <row r="496" spans="3:8" s="2" customFormat="1" ht="15" x14ac:dyDescent="0.2">
      <c r="C496" s="4"/>
      <c r="D496" s="4"/>
      <c r="E496" s="4"/>
      <c r="F496" s="4"/>
      <c r="G496" s="4"/>
      <c r="H496" s="4"/>
    </row>
    <row r="497" spans="3:8" s="2" customFormat="1" ht="15" x14ac:dyDescent="0.2">
      <c r="C497" s="4"/>
      <c r="D497" s="4"/>
      <c r="E497" s="4"/>
      <c r="F497" s="4"/>
      <c r="G497" s="4"/>
      <c r="H497" s="4"/>
    </row>
    <row r="498" spans="3:8" s="2" customFormat="1" ht="15" x14ac:dyDescent="0.2">
      <c r="C498" s="4"/>
      <c r="D498" s="4"/>
      <c r="E498" s="4"/>
      <c r="F498" s="4"/>
      <c r="G498" s="4"/>
      <c r="H498" s="4"/>
    </row>
    <row r="499" spans="3:8" s="2" customFormat="1" ht="15" x14ac:dyDescent="0.2">
      <c r="C499" s="4"/>
      <c r="D499" s="4"/>
      <c r="E499" s="4"/>
      <c r="F499" s="4"/>
      <c r="G499" s="4"/>
      <c r="H499" s="4"/>
    </row>
    <row r="500" spans="3:8" s="2" customFormat="1" ht="15" x14ac:dyDescent="0.2">
      <c r="C500" s="4"/>
      <c r="D500" s="4"/>
      <c r="E500" s="4"/>
      <c r="F500" s="4"/>
      <c r="G500" s="4"/>
      <c r="H500" s="4"/>
    </row>
    <row r="501" spans="3:8" s="2" customFormat="1" ht="15" x14ac:dyDescent="0.2">
      <c r="C501" s="4"/>
      <c r="D501" s="4"/>
      <c r="E501" s="4"/>
      <c r="F501" s="4"/>
      <c r="G501" s="4"/>
      <c r="H501" s="4"/>
    </row>
    <row r="502" spans="3:8" s="2" customFormat="1" ht="15" x14ac:dyDescent="0.2">
      <c r="C502" s="4"/>
      <c r="D502" s="4"/>
      <c r="E502" s="4"/>
      <c r="F502" s="4"/>
      <c r="G502" s="4"/>
      <c r="H502" s="4"/>
    </row>
    <row r="503" spans="3:8" s="2" customFormat="1" ht="15" x14ac:dyDescent="0.2">
      <c r="C503" s="4"/>
      <c r="D503" s="4"/>
      <c r="E503" s="4"/>
      <c r="F503" s="4"/>
      <c r="G503" s="4"/>
      <c r="H503" s="4"/>
    </row>
    <row r="504" spans="3:8" s="2" customFormat="1" ht="15" x14ac:dyDescent="0.2">
      <c r="C504" s="4"/>
      <c r="D504" s="4"/>
      <c r="E504" s="4"/>
      <c r="F504" s="4"/>
      <c r="G504" s="4"/>
      <c r="H504" s="4"/>
    </row>
    <row r="505" spans="3:8" s="2" customFormat="1" ht="15" x14ac:dyDescent="0.2">
      <c r="C505" s="4"/>
      <c r="D505" s="4"/>
      <c r="E505" s="4"/>
      <c r="F505" s="4"/>
      <c r="G505" s="4"/>
      <c r="H505" s="4"/>
    </row>
    <row r="506" spans="3:8" s="2" customFormat="1" ht="15" x14ac:dyDescent="0.2">
      <c r="C506" s="4"/>
      <c r="D506" s="4"/>
      <c r="E506" s="4"/>
      <c r="F506" s="4"/>
      <c r="G506" s="4"/>
      <c r="H506" s="4"/>
    </row>
    <row r="507" spans="3:8" s="2" customFormat="1" ht="15" x14ac:dyDescent="0.2">
      <c r="C507" s="4"/>
      <c r="D507" s="4"/>
      <c r="E507" s="4"/>
      <c r="F507" s="4"/>
      <c r="G507" s="4"/>
      <c r="H507" s="4"/>
    </row>
    <row r="508" spans="3:8" s="2" customFormat="1" ht="15" x14ac:dyDescent="0.2">
      <c r="C508" s="4"/>
      <c r="D508" s="4"/>
      <c r="E508" s="4"/>
      <c r="F508" s="4"/>
      <c r="G508" s="4"/>
      <c r="H508" s="4"/>
    </row>
    <row r="509" spans="3:8" s="2" customFormat="1" ht="15" x14ac:dyDescent="0.2">
      <c r="C509" s="4"/>
      <c r="D509" s="4"/>
      <c r="E509" s="4"/>
      <c r="F509" s="4"/>
      <c r="G509" s="4"/>
      <c r="H509" s="4"/>
    </row>
    <row r="510" spans="3:8" s="2" customFormat="1" ht="15" x14ac:dyDescent="0.2">
      <c r="C510" s="4"/>
      <c r="D510" s="4"/>
      <c r="E510" s="4"/>
      <c r="F510" s="4"/>
      <c r="G510" s="4"/>
      <c r="H510" s="4"/>
    </row>
    <row r="511" spans="3:8" s="2" customFormat="1" ht="15" x14ac:dyDescent="0.2">
      <c r="C511" s="4"/>
      <c r="D511" s="4"/>
      <c r="E511" s="4"/>
      <c r="F511" s="4"/>
      <c r="G511" s="4"/>
      <c r="H511" s="4"/>
    </row>
    <row r="512" spans="3:8" s="2" customFormat="1" ht="15" x14ac:dyDescent="0.2">
      <c r="C512" s="4"/>
      <c r="D512" s="4"/>
      <c r="E512" s="4"/>
      <c r="F512" s="4"/>
      <c r="G512" s="4"/>
      <c r="H512" s="4"/>
    </row>
    <row r="513" spans="3:8" s="2" customFormat="1" ht="15" x14ac:dyDescent="0.2">
      <c r="C513" s="4"/>
      <c r="D513" s="4"/>
      <c r="E513" s="4"/>
      <c r="F513" s="4"/>
      <c r="G513" s="4"/>
      <c r="H513" s="4"/>
    </row>
    <row r="514" spans="3:8" s="2" customFormat="1" ht="15" x14ac:dyDescent="0.2">
      <c r="C514" s="4"/>
      <c r="D514" s="4"/>
      <c r="E514" s="4"/>
      <c r="F514" s="4"/>
      <c r="G514" s="4"/>
      <c r="H514" s="4"/>
    </row>
    <row r="515" spans="3:8" s="2" customFormat="1" ht="15" x14ac:dyDescent="0.2">
      <c r="C515" s="4"/>
      <c r="D515" s="4"/>
      <c r="E515" s="4"/>
      <c r="F515" s="4"/>
      <c r="G515" s="4"/>
      <c r="H515" s="4"/>
    </row>
    <row r="516" spans="3:8" s="2" customFormat="1" ht="15" x14ac:dyDescent="0.2">
      <c r="C516" s="4"/>
      <c r="D516" s="4"/>
      <c r="E516" s="4"/>
      <c r="F516" s="4"/>
      <c r="G516" s="4"/>
      <c r="H516" s="4"/>
    </row>
    <row r="517" spans="3:8" s="2" customFormat="1" ht="15" x14ac:dyDescent="0.2">
      <c r="C517" s="4"/>
      <c r="D517" s="4"/>
      <c r="E517" s="4"/>
      <c r="F517" s="4"/>
      <c r="G517" s="4"/>
      <c r="H517" s="4"/>
    </row>
    <row r="518" spans="3:8" s="2" customFormat="1" ht="15" x14ac:dyDescent="0.2">
      <c r="C518" s="4"/>
      <c r="D518" s="4"/>
      <c r="E518" s="4"/>
      <c r="F518" s="4"/>
      <c r="G518" s="4"/>
      <c r="H518" s="4"/>
    </row>
    <row r="519" spans="3:8" s="2" customFormat="1" ht="15" x14ac:dyDescent="0.2">
      <c r="C519" s="4"/>
      <c r="D519" s="4"/>
      <c r="E519" s="4"/>
      <c r="F519" s="4"/>
      <c r="G519" s="4"/>
      <c r="H519" s="4"/>
    </row>
    <row r="520" spans="3:8" s="2" customFormat="1" ht="15" x14ac:dyDescent="0.2">
      <c r="C520" s="4"/>
      <c r="D520" s="4"/>
      <c r="E520" s="4"/>
      <c r="F520" s="4"/>
      <c r="G520" s="4"/>
      <c r="H520" s="4"/>
    </row>
    <row r="521" spans="3:8" s="2" customFormat="1" ht="15" x14ac:dyDescent="0.2">
      <c r="C521" s="4"/>
      <c r="D521" s="4"/>
      <c r="E521" s="4"/>
      <c r="F521" s="4"/>
      <c r="G521" s="4"/>
      <c r="H521" s="4"/>
    </row>
    <row r="522" spans="3:8" s="2" customFormat="1" ht="15" x14ac:dyDescent="0.2">
      <c r="C522" s="4"/>
      <c r="D522" s="4"/>
      <c r="E522" s="4"/>
      <c r="F522" s="4"/>
      <c r="G522" s="4"/>
      <c r="H522" s="4"/>
    </row>
    <row r="523" spans="3:8" s="2" customFormat="1" ht="15" x14ac:dyDescent="0.2">
      <c r="C523" s="4"/>
      <c r="D523" s="4"/>
      <c r="E523" s="4"/>
      <c r="F523" s="4"/>
      <c r="G523" s="4"/>
      <c r="H523" s="4"/>
    </row>
    <row r="524" spans="3:8" s="2" customFormat="1" ht="15" x14ac:dyDescent="0.2">
      <c r="C524" s="4"/>
      <c r="D524" s="4"/>
      <c r="E524" s="4"/>
      <c r="F524" s="4"/>
      <c r="G524" s="4"/>
      <c r="H524" s="4"/>
    </row>
    <row r="525" spans="3:8" s="2" customFormat="1" ht="15" x14ac:dyDescent="0.2">
      <c r="C525" s="4"/>
      <c r="D525" s="4"/>
      <c r="E525" s="4"/>
      <c r="F525" s="4"/>
      <c r="G525" s="4"/>
      <c r="H525" s="4"/>
    </row>
    <row r="526" spans="3:8" s="2" customFormat="1" ht="15" x14ac:dyDescent="0.2">
      <c r="C526" s="4"/>
      <c r="D526" s="4"/>
      <c r="E526" s="4"/>
      <c r="F526" s="4"/>
      <c r="G526" s="4"/>
      <c r="H526" s="4"/>
    </row>
    <row r="527" spans="3:8" s="2" customFormat="1" ht="15" x14ac:dyDescent="0.2">
      <c r="C527" s="4"/>
      <c r="D527" s="4"/>
      <c r="E527" s="4"/>
      <c r="F527" s="4"/>
      <c r="G527" s="4"/>
      <c r="H527" s="4"/>
    </row>
    <row r="528" spans="3:8" s="2" customFormat="1" ht="15" x14ac:dyDescent="0.2">
      <c r="C528" s="4"/>
      <c r="D528" s="4"/>
      <c r="E528" s="4"/>
      <c r="F528" s="4"/>
      <c r="G528" s="4"/>
      <c r="H528" s="4"/>
    </row>
    <row r="529" spans="3:8" s="2" customFormat="1" ht="15" x14ac:dyDescent="0.2">
      <c r="C529" s="4"/>
      <c r="D529" s="4"/>
      <c r="E529" s="4"/>
      <c r="F529" s="4"/>
      <c r="G529" s="4"/>
      <c r="H529" s="4"/>
    </row>
    <row r="530" spans="3:8" s="2" customFormat="1" ht="15" x14ac:dyDescent="0.2">
      <c r="C530" s="4"/>
      <c r="D530" s="4"/>
      <c r="E530" s="4"/>
      <c r="F530" s="4"/>
      <c r="G530" s="4"/>
      <c r="H530" s="4"/>
    </row>
    <row r="531" spans="3:8" s="2" customFormat="1" ht="15" x14ac:dyDescent="0.2">
      <c r="C531" s="4"/>
      <c r="D531" s="4"/>
      <c r="E531" s="4"/>
      <c r="F531" s="4"/>
      <c r="G531" s="4"/>
      <c r="H531" s="4"/>
    </row>
    <row r="532" spans="3:8" s="2" customFormat="1" ht="15" x14ac:dyDescent="0.2">
      <c r="C532" s="4"/>
      <c r="D532" s="4"/>
      <c r="E532" s="4"/>
      <c r="F532" s="4"/>
      <c r="G532" s="4"/>
      <c r="H532" s="4"/>
    </row>
    <row r="533" spans="3:8" s="2" customFormat="1" ht="15" x14ac:dyDescent="0.2">
      <c r="C533" s="4"/>
      <c r="D533" s="4"/>
      <c r="E533" s="4"/>
      <c r="F533" s="4"/>
      <c r="G533" s="4"/>
      <c r="H533" s="4"/>
    </row>
    <row r="534" spans="3:8" s="2" customFormat="1" ht="15" x14ac:dyDescent="0.2">
      <c r="C534" s="4"/>
      <c r="D534" s="4"/>
      <c r="E534" s="4"/>
      <c r="F534" s="4"/>
      <c r="G534" s="4"/>
      <c r="H534" s="4"/>
    </row>
    <row r="535" spans="3:8" s="2" customFormat="1" ht="15" x14ac:dyDescent="0.2">
      <c r="C535" s="4"/>
      <c r="D535" s="4"/>
      <c r="E535" s="4"/>
      <c r="F535" s="4"/>
      <c r="G535" s="4"/>
      <c r="H535" s="4"/>
    </row>
    <row r="536" spans="3:8" s="2" customFormat="1" ht="15" x14ac:dyDescent="0.2">
      <c r="C536" s="4"/>
      <c r="D536" s="4"/>
      <c r="E536" s="4"/>
      <c r="F536" s="4"/>
      <c r="G536" s="4"/>
      <c r="H536" s="4"/>
    </row>
    <row r="537" spans="3:8" s="2" customFormat="1" ht="15" x14ac:dyDescent="0.2">
      <c r="C537" s="4"/>
      <c r="D537" s="4"/>
      <c r="E537" s="4"/>
      <c r="F537" s="4"/>
      <c r="G537" s="4"/>
      <c r="H537" s="4"/>
    </row>
    <row r="538" spans="3:8" s="2" customFormat="1" ht="15" x14ac:dyDescent="0.2">
      <c r="C538" s="4"/>
      <c r="D538" s="4"/>
      <c r="E538" s="4"/>
      <c r="F538" s="4"/>
      <c r="G538" s="4"/>
      <c r="H538" s="4"/>
    </row>
    <row r="539" spans="3:8" s="2" customFormat="1" ht="15" x14ac:dyDescent="0.2">
      <c r="C539" s="4"/>
      <c r="D539" s="4"/>
      <c r="E539" s="4"/>
      <c r="F539" s="4"/>
      <c r="G539" s="4"/>
      <c r="H539" s="4"/>
    </row>
    <row r="540" spans="3:8" s="2" customFormat="1" ht="15" x14ac:dyDescent="0.2">
      <c r="C540" s="4"/>
      <c r="D540" s="4"/>
      <c r="E540" s="4"/>
      <c r="F540" s="4"/>
      <c r="G540" s="4"/>
      <c r="H540" s="4"/>
    </row>
    <row r="541" spans="3:8" s="2" customFormat="1" ht="15" x14ac:dyDescent="0.2">
      <c r="C541" s="4"/>
      <c r="D541" s="4"/>
      <c r="E541" s="4"/>
      <c r="F541" s="4"/>
      <c r="G541" s="4"/>
      <c r="H541" s="4"/>
    </row>
    <row r="542" spans="3:8" s="2" customFormat="1" ht="15" x14ac:dyDescent="0.2">
      <c r="C542" s="4"/>
      <c r="D542" s="4"/>
      <c r="E542" s="4"/>
      <c r="F542" s="4"/>
      <c r="G542" s="4"/>
      <c r="H542" s="4"/>
    </row>
    <row r="543" spans="3:8" s="2" customFormat="1" ht="15" x14ac:dyDescent="0.2">
      <c r="C543" s="4"/>
      <c r="D543" s="4"/>
      <c r="E543" s="4"/>
      <c r="F543" s="4"/>
      <c r="G543" s="4"/>
      <c r="H543" s="4"/>
    </row>
    <row r="544" spans="3:8" s="2" customFormat="1" ht="15" x14ac:dyDescent="0.2">
      <c r="C544" s="4"/>
      <c r="D544" s="4"/>
      <c r="E544" s="4"/>
      <c r="F544" s="4"/>
      <c r="G544" s="4"/>
      <c r="H544" s="4"/>
    </row>
    <row r="545" spans="3:8" s="2" customFormat="1" ht="15" x14ac:dyDescent="0.2">
      <c r="C545" s="4"/>
      <c r="D545" s="4"/>
      <c r="E545" s="4"/>
      <c r="F545" s="4"/>
      <c r="G545" s="4"/>
      <c r="H545" s="4"/>
    </row>
    <row r="546" spans="3:8" s="2" customFormat="1" ht="15" x14ac:dyDescent="0.2">
      <c r="C546" s="4"/>
      <c r="D546" s="4"/>
      <c r="E546" s="4"/>
      <c r="F546" s="4"/>
      <c r="G546" s="4"/>
      <c r="H546" s="4"/>
    </row>
    <row r="547" spans="3:8" s="2" customFormat="1" ht="15" x14ac:dyDescent="0.2">
      <c r="C547" s="4"/>
      <c r="D547" s="4"/>
      <c r="E547" s="4"/>
      <c r="F547" s="4"/>
      <c r="G547" s="4"/>
      <c r="H547" s="4"/>
    </row>
    <row r="548" spans="3:8" s="2" customFormat="1" ht="15" x14ac:dyDescent="0.2">
      <c r="C548" s="4"/>
      <c r="D548" s="4"/>
      <c r="E548" s="4"/>
      <c r="F548" s="4"/>
      <c r="G548" s="4"/>
      <c r="H548" s="4"/>
    </row>
    <row r="549" spans="3:8" s="2" customFormat="1" ht="15" x14ac:dyDescent="0.2">
      <c r="C549" s="4"/>
      <c r="D549" s="4"/>
      <c r="E549" s="4"/>
      <c r="F549" s="4"/>
      <c r="G549" s="4"/>
      <c r="H549" s="4"/>
    </row>
    <row r="550" spans="3:8" s="2" customFormat="1" ht="15" x14ac:dyDescent="0.2">
      <c r="C550" s="4"/>
      <c r="D550" s="4"/>
      <c r="E550" s="4"/>
      <c r="F550" s="4"/>
      <c r="G550" s="4"/>
      <c r="H550" s="4"/>
    </row>
    <row r="551" spans="3:8" s="2" customFormat="1" ht="15" x14ac:dyDescent="0.2">
      <c r="C551" s="4"/>
      <c r="D551" s="4"/>
      <c r="E551" s="4"/>
      <c r="F551" s="4"/>
      <c r="G551" s="4"/>
      <c r="H551" s="4"/>
    </row>
    <row r="552" spans="3:8" s="2" customFormat="1" ht="15" x14ac:dyDescent="0.2">
      <c r="C552" s="4"/>
      <c r="D552" s="4"/>
      <c r="E552" s="4"/>
      <c r="F552" s="4"/>
      <c r="G552" s="4"/>
      <c r="H552" s="4"/>
    </row>
    <row r="553" spans="3:8" s="2" customFormat="1" ht="15" x14ac:dyDescent="0.2">
      <c r="C553" s="4"/>
      <c r="D553" s="4"/>
      <c r="E553" s="4"/>
      <c r="F553" s="4"/>
      <c r="G553" s="4"/>
      <c r="H553" s="4"/>
    </row>
    <row r="554" spans="3:8" s="2" customFormat="1" ht="15" x14ac:dyDescent="0.2">
      <c r="C554" s="4"/>
      <c r="D554" s="4"/>
      <c r="E554" s="4"/>
      <c r="F554" s="4"/>
      <c r="G554" s="4"/>
      <c r="H554" s="4"/>
    </row>
    <row r="555" spans="3:8" s="2" customFormat="1" ht="15" x14ac:dyDescent="0.2">
      <c r="C555" s="4"/>
      <c r="D555" s="4"/>
      <c r="E555" s="4"/>
      <c r="F555" s="4"/>
      <c r="G555" s="4"/>
      <c r="H555" s="4"/>
    </row>
    <row r="556" spans="3:8" s="2" customFormat="1" ht="15" x14ac:dyDescent="0.2">
      <c r="C556" s="4"/>
      <c r="D556" s="4"/>
      <c r="E556" s="4"/>
      <c r="F556" s="4"/>
      <c r="G556" s="4"/>
      <c r="H556" s="4"/>
    </row>
    <row r="557" spans="3:8" s="2" customFormat="1" ht="15" x14ac:dyDescent="0.2">
      <c r="C557" s="4"/>
      <c r="D557" s="4"/>
      <c r="E557" s="4"/>
      <c r="F557" s="4"/>
      <c r="G557" s="4"/>
      <c r="H557" s="4"/>
    </row>
    <row r="558" spans="3:8" s="2" customFormat="1" ht="15" x14ac:dyDescent="0.2">
      <c r="C558" s="4"/>
      <c r="D558" s="4"/>
      <c r="E558" s="4"/>
      <c r="F558" s="4"/>
      <c r="G558" s="4"/>
      <c r="H558" s="4"/>
    </row>
    <row r="559" spans="3:8" s="2" customFormat="1" ht="15" x14ac:dyDescent="0.2">
      <c r="C559" s="4"/>
      <c r="D559" s="4"/>
      <c r="E559" s="4"/>
      <c r="F559" s="4"/>
      <c r="G559" s="4"/>
      <c r="H559" s="4"/>
    </row>
    <row r="560" spans="3:8" s="2" customFormat="1" ht="15" x14ac:dyDescent="0.2">
      <c r="C560" s="4"/>
      <c r="D560" s="4"/>
      <c r="E560" s="4"/>
      <c r="F560" s="4"/>
      <c r="G560" s="4"/>
      <c r="H560" s="4"/>
    </row>
    <row r="561" spans="3:8" s="2" customFormat="1" ht="15" x14ac:dyDescent="0.2">
      <c r="C561" s="4"/>
      <c r="D561" s="4"/>
      <c r="E561" s="4"/>
      <c r="F561" s="4"/>
      <c r="G561" s="4"/>
      <c r="H561" s="4"/>
    </row>
    <row r="562" spans="3:8" s="2" customFormat="1" ht="15" x14ac:dyDescent="0.2">
      <c r="C562" s="4"/>
      <c r="D562" s="4"/>
      <c r="E562" s="4"/>
      <c r="F562" s="4"/>
      <c r="G562" s="4"/>
      <c r="H562" s="4"/>
    </row>
    <row r="563" spans="3:8" s="2" customFormat="1" ht="15" x14ac:dyDescent="0.2">
      <c r="C563" s="4"/>
      <c r="D563" s="4"/>
      <c r="E563" s="4"/>
      <c r="F563" s="4"/>
      <c r="G563" s="4"/>
      <c r="H563" s="4"/>
    </row>
    <row r="564" spans="3:8" s="2" customFormat="1" ht="15" x14ac:dyDescent="0.2">
      <c r="C564" s="4"/>
      <c r="D564" s="4"/>
      <c r="E564" s="4"/>
      <c r="F564" s="4"/>
      <c r="G564" s="4"/>
      <c r="H564" s="4"/>
    </row>
    <row r="565" spans="3:8" s="2" customFormat="1" ht="15" x14ac:dyDescent="0.2">
      <c r="C565" s="4"/>
      <c r="D565" s="4"/>
      <c r="E565" s="4"/>
      <c r="F565" s="4"/>
      <c r="G565" s="4"/>
      <c r="H565" s="4"/>
    </row>
    <row r="566" spans="3:8" s="2" customFormat="1" ht="15" x14ac:dyDescent="0.2">
      <c r="C566" s="4"/>
      <c r="D566" s="4"/>
      <c r="E566" s="4"/>
      <c r="F566" s="4"/>
      <c r="G566" s="4"/>
      <c r="H566" s="4"/>
    </row>
    <row r="567" spans="3:8" s="2" customFormat="1" ht="15" x14ac:dyDescent="0.2">
      <c r="C567" s="4"/>
      <c r="D567" s="4"/>
      <c r="E567" s="4"/>
      <c r="F567" s="4"/>
      <c r="G567" s="4"/>
      <c r="H567" s="4"/>
    </row>
    <row r="568" spans="3:8" s="2" customFormat="1" ht="15" x14ac:dyDescent="0.2">
      <c r="C568" s="4"/>
      <c r="D568" s="4"/>
      <c r="E568" s="4"/>
      <c r="F568" s="4"/>
      <c r="G568" s="4"/>
      <c r="H568" s="4"/>
    </row>
    <row r="569" spans="3:8" s="2" customFormat="1" ht="15" x14ac:dyDescent="0.2">
      <c r="C569" s="4"/>
      <c r="D569" s="4"/>
      <c r="E569" s="4"/>
      <c r="F569" s="4"/>
      <c r="G569" s="4"/>
      <c r="H569" s="4"/>
    </row>
    <row r="570" spans="3:8" s="2" customFormat="1" ht="15" x14ac:dyDescent="0.2">
      <c r="C570" s="4"/>
      <c r="D570" s="4"/>
      <c r="E570" s="4"/>
      <c r="F570" s="4"/>
      <c r="G570" s="4"/>
      <c r="H570" s="4"/>
    </row>
    <row r="571" spans="3:8" s="2" customFormat="1" ht="15" x14ac:dyDescent="0.2">
      <c r="C571" s="4"/>
      <c r="D571" s="4"/>
      <c r="E571" s="4"/>
      <c r="F571" s="4"/>
      <c r="G571" s="4"/>
      <c r="H571" s="4"/>
    </row>
    <row r="572" spans="3:8" s="2" customFormat="1" ht="15" x14ac:dyDescent="0.2">
      <c r="C572" s="4"/>
      <c r="D572" s="4"/>
      <c r="E572" s="4"/>
      <c r="F572" s="4"/>
      <c r="G572" s="4"/>
      <c r="H572" s="4"/>
    </row>
    <row r="573" spans="3:8" s="2" customFormat="1" ht="15" x14ac:dyDescent="0.2">
      <c r="C573" s="4"/>
      <c r="D573" s="4"/>
      <c r="E573" s="4"/>
      <c r="F573" s="4"/>
      <c r="G573" s="4"/>
      <c r="H573" s="4"/>
    </row>
    <row r="574" spans="3:8" s="2" customFormat="1" ht="15" x14ac:dyDescent="0.2">
      <c r="C574" s="4"/>
      <c r="D574" s="4"/>
      <c r="E574" s="4"/>
      <c r="F574" s="4"/>
      <c r="G574" s="4"/>
      <c r="H574" s="4"/>
    </row>
    <row r="575" spans="3:8" s="2" customFormat="1" ht="15" x14ac:dyDescent="0.2">
      <c r="C575" s="4"/>
      <c r="D575" s="4"/>
      <c r="E575" s="4"/>
      <c r="F575" s="4"/>
      <c r="G575" s="4"/>
      <c r="H575" s="4"/>
    </row>
    <row r="576" spans="3:8" s="2" customFormat="1" ht="15" x14ac:dyDescent="0.2">
      <c r="C576" s="4"/>
      <c r="D576" s="4"/>
      <c r="E576" s="4"/>
      <c r="F576" s="4"/>
      <c r="G576" s="4"/>
      <c r="H576" s="4"/>
    </row>
    <row r="577" spans="3:8" s="2" customFormat="1" ht="15" x14ac:dyDescent="0.2">
      <c r="C577" s="4"/>
      <c r="D577" s="4"/>
      <c r="E577" s="4"/>
      <c r="F577" s="4"/>
      <c r="G577" s="4"/>
      <c r="H577" s="4"/>
    </row>
    <row r="578" spans="3:8" s="2" customFormat="1" ht="15" x14ac:dyDescent="0.2">
      <c r="C578" s="4"/>
      <c r="D578" s="4"/>
      <c r="E578" s="4"/>
      <c r="F578" s="4"/>
      <c r="G578" s="4"/>
      <c r="H578" s="4"/>
    </row>
    <row r="579" spans="3:8" s="2" customFormat="1" ht="15" x14ac:dyDescent="0.2">
      <c r="C579" s="4"/>
      <c r="D579" s="4"/>
      <c r="E579" s="4"/>
      <c r="F579" s="4"/>
      <c r="G579" s="4"/>
      <c r="H579" s="4"/>
    </row>
    <row r="580" spans="3:8" s="2" customFormat="1" ht="15" x14ac:dyDescent="0.2">
      <c r="C580" s="4"/>
      <c r="D580" s="4"/>
      <c r="E580" s="4"/>
      <c r="F580" s="4"/>
      <c r="G580" s="4"/>
      <c r="H580" s="4"/>
    </row>
    <row r="581" spans="3:8" s="2" customFormat="1" ht="15" x14ac:dyDescent="0.2">
      <c r="C581" s="4"/>
      <c r="D581" s="4"/>
      <c r="E581" s="4"/>
      <c r="F581" s="4"/>
      <c r="G581" s="4"/>
      <c r="H581" s="4"/>
    </row>
    <row r="582" spans="3:8" s="2" customFormat="1" ht="15" x14ac:dyDescent="0.2">
      <c r="C582" s="4"/>
      <c r="D582" s="4"/>
      <c r="E582" s="4"/>
      <c r="F582" s="4"/>
      <c r="G582" s="4"/>
      <c r="H582" s="4"/>
    </row>
    <row r="583" spans="3:8" s="2" customFormat="1" ht="15" x14ac:dyDescent="0.2">
      <c r="C583" s="4"/>
      <c r="D583" s="4"/>
      <c r="E583" s="4"/>
      <c r="F583" s="4"/>
      <c r="G583" s="4"/>
      <c r="H583" s="4"/>
    </row>
    <row r="584" spans="3:8" s="2" customFormat="1" ht="15" x14ac:dyDescent="0.2">
      <c r="C584" s="4"/>
      <c r="D584" s="4"/>
      <c r="E584" s="4"/>
      <c r="F584" s="4"/>
      <c r="G584" s="4"/>
      <c r="H584" s="4"/>
    </row>
    <row r="585" spans="3:8" s="2" customFormat="1" ht="15" x14ac:dyDescent="0.2">
      <c r="C585" s="4"/>
      <c r="D585" s="4"/>
      <c r="E585" s="4"/>
      <c r="F585" s="4"/>
      <c r="G585" s="4"/>
      <c r="H585" s="4"/>
    </row>
    <row r="586" spans="3:8" s="2" customFormat="1" ht="15" x14ac:dyDescent="0.2">
      <c r="C586" s="4"/>
      <c r="D586" s="4"/>
      <c r="E586" s="4"/>
      <c r="F586" s="4"/>
      <c r="G586" s="4"/>
      <c r="H586" s="4"/>
    </row>
    <row r="587" spans="3:8" s="2" customFormat="1" ht="15" x14ac:dyDescent="0.2">
      <c r="C587" s="4"/>
      <c r="D587" s="4"/>
      <c r="E587" s="4"/>
      <c r="F587" s="4"/>
      <c r="G587" s="4"/>
      <c r="H587" s="4"/>
    </row>
    <row r="588" spans="3:8" s="2" customFormat="1" ht="15" x14ac:dyDescent="0.2">
      <c r="C588" s="4"/>
      <c r="D588" s="4"/>
      <c r="E588" s="4"/>
      <c r="F588" s="4"/>
      <c r="G588" s="4"/>
      <c r="H588" s="4"/>
    </row>
    <row r="589" spans="3:8" s="2" customFormat="1" ht="15" x14ac:dyDescent="0.2">
      <c r="C589" s="4"/>
      <c r="D589" s="4"/>
      <c r="E589" s="4"/>
      <c r="F589" s="4"/>
      <c r="G589" s="4"/>
      <c r="H589" s="4"/>
    </row>
    <row r="590" spans="3:8" s="2" customFormat="1" ht="15" x14ac:dyDescent="0.2">
      <c r="C590" s="4"/>
      <c r="D590" s="4"/>
      <c r="E590" s="4"/>
      <c r="F590" s="4"/>
      <c r="G590" s="4"/>
      <c r="H590" s="4"/>
    </row>
    <row r="591" spans="3:8" s="2" customFormat="1" ht="15" x14ac:dyDescent="0.2">
      <c r="C591" s="4"/>
      <c r="D591" s="4"/>
      <c r="E591" s="4"/>
      <c r="F591" s="4"/>
      <c r="G591" s="4"/>
      <c r="H591" s="4"/>
    </row>
    <row r="592" spans="3:8" s="2" customFormat="1" ht="15" x14ac:dyDescent="0.2">
      <c r="C592" s="4"/>
      <c r="D592" s="4"/>
      <c r="E592" s="4"/>
      <c r="F592" s="4"/>
      <c r="G592" s="4"/>
      <c r="H592" s="4"/>
    </row>
    <row r="593" spans="3:8" s="2" customFormat="1" ht="15" x14ac:dyDescent="0.2">
      <c r="C593" s="4"/>
      <c r="D593" s="4"/>
      <c r="E593" s="4"/>
      <c r="F593" s="4"/>
      <c r="G593" s="4"/>
      <c r="H593" s="4"/>
    </row>
    <row r="594" spans="3:8" s="2" customFormat="1" ht="15" x14ac:dyDescent="0.2">
      <c r="C594" s="4"/>
      <c r="D594" s="4"/>
      <c r="E594" s="4"/>
      <c r="F594" s="4"/>
      <c r="G594" s="4"/>
      <c r="H594" s="4"/>
    </row>
    <row r="595" spans="3:8" s="2" customFormat="1" ht="15" x14ac:dyDescent="0.2">
      <c r="C595" s="4"/>
      <c r="D595" s="4"/>
      <c r="E595" s="4"/>
      <c r="F595" s="4"/>
      <c r="G595" s="4"/>
      <c r="H595" s="4"/>
    </row>
    <row r="596" spans="3:8" s="2" customFormat="1" ht="15" x14ac:dyDescent="0.2">
      <c r="C596" s="4"/>
      <c r="D596" s="4"/>
      <c r="E596" s="4"/>
      <c r="F596" s="4"/>
      <c r="G596" s="4"/>
      <c r="H596" s="4"/>
    </row>
    <row r="597" spans="3:8" s="2" customFormat="1" ht="15" x14ac:dyDescent="0.2">
      <c r="C597" s="4"/>
      <c r="D597" s="4"/>
      <c r="E597" s="4"/>
      <c r="F597" s="4"/>
      <c r="G597" s="4"/>
      <c r="H597" s="4"/>
    </row>
    <row r="598" spans="3:8" s="2" customFormat="1" ht="15" x14ac:dyDescent="0.2">
      <c r="C598" s="4"/>
      <c r="D598" s="4"/>
      <c r="E598" s="4"/>
      <c r="F598" s="4"/>
      <c r="G598" s="4"/>
      <c r="H598" s="4"/>
    </row>
    <row r="599" spans="3:8" s="2" customFormat="1" ht="15" x14ac:dyDescent="0.2">
      <c r="C599" s="4"/>
      <c r="D599" s="4"/>
      <c r="E599" s="4"/>
      <c r="F599" s="4"/>
      <c r="G599" s="4"/>
      <c r="H599" s="4"/>
    </row>
    <row r="600" spans="3:8" s="2" customFormat="1" ht="15" x14ac:dyDescent="0.2">
      <c r="C600" s="4"/>
      <c r="D600" s="4"/>
      <c r="E600" s="4"/>
      <c r="F600" s="4"/>
      <c r="G600" s="4"/>
      <c r="H600" s="4"/>
    </row>
    <row r="601" spans="3:8" s="2" customFormat="1" ht="15" x14ac:dyDescent="0.2">
      <c r="C601" s="4"/>
      <c r="D601" s="4"/>
      <c r="E601" s="4"/>
      <c r="F601" s="4"/>
      <c r="G601" s="4"/>
      <c r="H601" s="4"/>
    </row>
    <row r="602" spans="3:8" s="2" customFormat="1" ht="15" x14ac:dyDescent="0.2">
      <c r="C602" s="4"/>
      <c r="D602" s="4"/>
      <c r="E602" s="4"/>
      <c r="F602" s="4"/>
      <c r="G602" s="4"/>
      <c r="H602" s="4"/>
    </row>
    <row r="603" spans="3:8" s="2" customFormat="1" ht="15" x14ac:dyDescent="0.2">
      <c r="C603" s="4"/>
      <c r="D603" s="4"/>
      <c r="E603" s="4"/>
      <c r="F603" s="4"/>
      <c r="G603" s="4"/>
      <c r="H603" s="4"/>
    </row>
    <row r="604" spans="3:8" s="2" customFormat="1" ht="15" x14ac:dyDescent="0.2">
      <c r="C604" s="4"/>
      <c r="D604" s="4"/>
      <c r="E604" s="4"/>
      <c r="F604" s="4"/>
      <c r="G604" s="4"/>
      <c r="H604" s="4"/>
    </row>
    <row r="605" spans="3:8" s="2" customFormat="1" ht="15" x14ac:dyDescent="0.2">
      <c r="C605" s="4"/>
      <c r="D605" s="4"/>
      <c r="E605" s="4"/>
      <c r="F605" s="4"/>
      <c r="G605" s="4"/>
      <c r="H605" s="4"/>
    </row>
    <row r="606" spans="3:8" s="2" customFormat="1" ht="15" x14ac:dyDescent="0.2">
      <c r="C606" s="4"/>
      <c r="D606" s="4"/>
      <c r="E606" s="4"/>
      <c r="F606" s="4"/>
      <c r="G606" s="4"/>
      <c r="H606" s="4"/>
    </row>
    <row r="607" spans="3:8" s="2" customFormat="1" ht="15" x14ac:dyDescent="0.2">
      <c r="C607" s="4"/>
      <c r="D607" s="4"/>
      <c r="E607" s="4"/>
      <c r="F607" s="4"/>
      <c r="G607" s="4"/>
      <c r="H607" s="4"/>
    </row>
    <row r="608" spans="3:8" s="2" customFormat="1" ht="15" x14ac:dyDescent="0.2">
      <c r="C608" s="4"/>
      <c r="D608" s="4"/>
      <c r="E608" s="4"/>
      <c r="F608" s="4"/>
      <c r="G608" s="4"/>
      <c r="H608" s="4"/>
    </row>
    <row r="609" spans="3:8" s="2" customFormat="1" ht="15" x14ac:dyDescent="0.2">
      <c r="C609" s="4"/>
      <c r="D609" s="4"/>
      <c r="E609" s="4"/>
      <c r="F609" s="4"/>
      <c r="G609" s="4"/>
      <c r="H609" s="4"/>
    </row>
    <row r="610" spans="3:8" s="2" customFormat="1" ht="15" x14ac:dyDescent="0.2">
      <c r="C610" s="4"/>
      <c r="D610" s="4"/>
      <c r="E610" s="4"/>
      <c r="F610" s="4"/>
      <c r="G610" s="4"/>
      <c r="H610" s="4"/>
    </row>
    <row r="611" spans="3:8" s="2" customFormat="1" ht="15" x14ac:dyDescent="0.2">
      <c r="C611" s="4"/>
      <c r="D611" s="4"/>
      <c r="E611" s="4"/>
      <c r="F611" s="4"/>
      <c r="G611" s="4"/>
      <c r="H611" s="4"/>
    </row>
    <row r="612" spans="3:8" s="2" customFormat="1" ht="15" x14ac:dyDescent="0.2">
      <c r="C612" s="4"/>
      <c r="D612" s="4"/>
      <c r="E612" s="4"/>
      <c r="F612" s="4"/>
      <c r="G612" s="4"/>
      <c r="H612" s="4"/>
    </row>
    <row r="613" spans="3:8" s="2" customFormat="1" ht="15" x14ac:dyDescent="0.2">
      <c r="C613" s="4"/>
      <c r="D613" s="4"/>
      <c r="E613" s="4"/>
      <c r="F613" s="4"/>
      <c r="G613" s="4"/>
      <c r="H613" s="4"/>
    </row>
    <row r="614" spans="3:8" s="2" customFormat="1" ht="15" x14ac:dyDescent="0.2">
      <c r="C614" s="4"/>
      <c r="D614" s="4"/>
      <c r="E614" s="4"/>
      <c r="F614" s="4"/>
      <c r="G614" s="4"/>
      <c r="H614" s="4"/>
    </row>
    <row r="615" spans="3:8" s="2" customFormat="1" ht="15" x14ac:dyDescent="0.2">
      <c r="C615" s="4"/>
      <c r="D615" s="4"/>
      <c r="E615" s="4"/>
      <c r="F615" s="4"/>
      <c r="G615" s="4"/>
      <c r="H615" s="4"/>
    </row>
    <row r="616" spans="3:8" s="2" customFormat="1" ht="15" x14ac:dyDescent="0.2">
      <c r="C616" s="4"/>
      <c r="D616" s="4"/>
      <c r="E616" s="4"/>
      <c r="F616" s="4"/>
      <c r="G616" s="4"/>
      <c r="H616" s="4"/>
    </row>
    <row r="617" spans="3:8" s="2" customFormat="1" ht="15" x14ac:dyDescent="0.2">
      <c r="C617" s="4"/>
      <c r="D617" s="4"/>
      <c r="E617" s="4"/>
      <c r="F617" s="4"/>
      <c r="G617" s="4"/>
      <c r="H617" s="4"/>
    </row>
    <row r="618" spans="3:8" s="2" customFormat="1" ht="15" x14ac:dyDescent="0.2">
      <c r="C618" s="4"/>
      <c r="D618" s="4"/>
      <c r="E618" s="4"/>
      <c r="F618" s="4"/>
      <c r="G618" s="4"/>
      <c r="H618" s="4"/>
    </row>
    <row r="619" spans="3:8" s="2" customFormat="1" ht="15" x14ac:dyDescent="0.2">
      <c r="C619" s="4"/>
      <c r="D619" s="4"/>
      <c r="E619" s="4"/>
      <c r="F619" s="4"/>
      <c r="G619" s="4"/>
      <c r="H619" s="4"/>
    </row>
    <row r="620" spans="3:8" s="2" customFormat="1" ht="15" x14ac:dyDescent="0.2">
      <c r="C620" s="4"/>
      <c r="D620" s="4"/>
      <c r="E620" s="4"/>
      <c r="F620" s="4"/>
      <c r="G620" s="4"/>
      <c r="H620" s="4"/>
    </row>
    <row r="621" spans="3:8" s="2" customFormat="1" ht="15" x14ac:dyDescent="0.2">
      <c r="C621" s="4"/>
      <c r="D621" s="4"/>
      <c r="E621" s="4"/>
      <c r="F621" s="4"/>
      <c r="G621" s="4"/>
      <c r="H621" s="4"/>
    </row>
    <row r="622" spans="3:8" s="2" customFormat="1" ht="15" x14ac:dyDescent="0.2">
      <c r="C622" s="4"/>
      <c r="D622" s="4"/>
      <c r="E622" s="4"/>
      <c r="F622" s="4"/>
      <c r="G622" s="4"/>
      <c r="H622" s="4"/>
    </row>
    <row r="623" spans="3:8" s="2" customFormat="1" ht="15" x14ac:dyDescent="0.2">
      <c r="C623" s="4"/>
      <c r="D623" s="4"/>
      <c r="E623" s="4"/>
      <c r="F623" s="4"/>
      <c r="G623" s="4"/>
      <c r="H623" s="4"/>
    </row>
    <row r="624" spans="3:8" s="2" customFormat="1" ht="15" x14ac:dyDescent="0.2">
      <c r="C624" s="4"/>
      <c r="D624" s="4"/>
      <c r="E624" s="4"/>
      <c r="F624" s="4"/>
      <c r="G624" s="4"/>
      <c r="H624" s="4"/>
    </row>
    <row r="625" spans="3:8" s="2" customFormat="1" ht="15" x14ac:dyDescent="0.2">
      <c r="C625" s="4"/>
      <c r="D625" s="4"/>
      <c r="E625" s="4"/>
      <c r="F625" s="4"/>
      <c r="G625" s="4"/>
      <c r="H625" s="4"/>
    </row>
    <row r="626" spans="3:8" s="2" customFormat="1" ht="15" x14ac:dyDescent="0.2">
      <c r="C626" s="4"/>
      <c r="D626" s="4"/>
      <c r="E626" s="4"/>
      <c r="F626" s="4"/>
      <c r="G626" s="4"/>
      <c r="H626" s="4"/>
    </row>
    <row r="627" spans="3:8" s="2" customFormat="1" ht="15" x14ac:dyDescent="0.2">
      <c r="C627" s="4"/>
      <c r="D627" s="4"/>
      <c r="E627" s="4"/>
      <c r="F627" s="4"/>
      <c r="G627" s="4"/>
      <c r="H627" s="4"/>
    </row>
    <row r="628" spans="3:8" s="2" customFormat="1" ht="15" x14ac:dyDescent="0.2">
      <c r="C628" s="4"/>
      <c r="D628" s="4"/>
      <c r="E628" s="4"/>
      <c r="F628" s="4"/>
      <c r="G628" s="4"/>
      <c r="H628" s="4"/>
    </row>
    <row r="629" spans="3:8" s="2" customFormat="1" ht="15" x14ac:dyDescent="0.2">
      <c r="C629" s="4"/>
      <c r="D629" s="4"/>
      <c r="E629" s="4"/>
      <c r="F629" s="4"/>
      <c r="G629" s="4"/>
      <c r="H629" s="4"/>
    </row>
    <row r="630" spans="3:8" s="2" customFormat="1" ht="15" x14ac:dyDescent="0.2">
      <c r="C630" s="4"/>
      <c r="D630" s="4"/>
      <c r="E630" s="4"/>
      <c r="F630" s="4"/>
      <c r="G630" s="4"/>
      <c r="H630" s="4"/>
    </row>
    <row r="631" spans="3:8" s="2" customFormat="1" ht="15" x14ac:dyDescent="0.2">
      <c r="C631" s="4"/>
      <c r="D631" s="4"/>
      <c r="E631" s="4"/>
      <c r="F631" s="4"/>
      <c r="G631" s="4"/>
      <c r="H631" s="4"/>
    </row>
    <row r="632" spans="3:8" s="2" customFormat="1" ht="15" x14ac:dyDescent="0.2">
      <c r="C632" s="4"/>
      <c r="D632" s="4"/>
      <c r="E632" s="4"/>
      <c r="F632" s="4"/>
      <c r="G632" s="4"/>
      <c r="H632" s="4"/>
    </row>
    <row r="633" spans="3:8" s="2" customFormat="1" ht="15" x14ac:dyDescent="0.2">
      <c r="C633" s="4"/>
      <c r="D633" s="4"/>
      <c r="E633" s="4"/>
      <c r="F633" s="4"/>
      <c r="G633" s="4"/>
      <c r="H633" s="4"/>
    </row>
    <row r="634" spans="3:8" s="2" customFormat="1" ht="15" x14ac:dyDescent="0.2">
      <c r="C634" s="4"/>
      <c r="D634" s="4"/>
      <c r="E634" s="4"/>
      <c r="F634" s="4"/>
      <c r="G634" s="4"/>
      <c r="H634" s="4"/>
    </row>
    <row r="635" spans="3:8" s="2" customFormat="1" ht="15" x14ac:dyDescent="0.2">
      <c r="C635" s="4"/>
      <c r="D635" s="4"/>
      <c r="E635" s="4"/>
      <c r="F635" s="4"/>
      <c r="G635" s="4"/>
      <c r="H635" s="4"/>
    </row>
    <row r="636" spans="3:8" s="2" customFormat="1" ht="15" x14ac:dyDescent="0.2">
      <c r="C636" s="4"/>
      <c r="D636" s="4"/>
      <c r="E636" s="4"/>
      <c r="F636" s="4"/>
      <c r="G636" s="4"/>
      <c r="H636" s="4"/>
    </row>
    <row r="637" spans="3:8" s="2" customFormat="1" ht="15" x14ac:dyDescent="0.2">
      <c r="C637" s="4"/>
      <c r="D637" s="4"/>
      <c r="E637" s="4"/>
      <c r="F637" s="4"/>
      <c r="G637" s="4"/>
      <c r="H637" s="4"/>
    </row>
    <row r="638" spans="3:8" s="2" customFormat="1" ht="15" x14ac:dyDescent="0.2">
      <c r="C638" s="4"/>
      <c r="D638" s="4"/>
      <c r="E638" s="4"/>
      <c r="F638" s="4"/>
      <c r="G638" s="4"/>
      <c r="H638" s="4"/>
    </row>
    <row r="639" spans="3:8" s="2" customFormat="1" ht="15" x14ac:dyDescent="0.2">
      <c r="C639" s="4"/>
      <c r="D639" s="4"/>
      <c r="E639" s="4"/>
      <c r="F639" s="4"/>
      <c r="G639" s="4"/>
      <c r="H639" s="4"/>
    </row>
    <row r="640" spans="3:8" s="2" customFormat="1" ht="15" x14ac:dyDescent="0.2">
      <c r="C640" s="4"/>
      <c r="D640" s="4"/>
      <c r="E640" s="4"/>
      <c r="F640" s="4"/>
      <c r="G640" s="4"/>
      <c r="H640" s="4"/>
    </row>
    <row r="641" spans="3:8" s="2" customFormat="1" ht="15" x14ac:dyDescent="0.2">
      <c r="C641" s="4"/>
      <c r="D641" s="4"/>
      <c r="E641" s="4"/>
      <c r="F641" s="4"/>
      <c r="G641" s="4"/>
      <c r="H641" s="4"/>
    </row>
    <row r="642" spans="3:8" s="2" customFormat="1" ht="15" x14ac:dyDescent="0.2">
      <c r="C642" s="4"/>
      <c r="D642" s="4"/>
      <c r="E642" s="4"/>
      <c r="F642" s="4"/>
      <c r="G642" s="4"/>
      <c r="H642" s="4"/>
    </row>
    <row r="643" spans="3:8" s="2" customFormat="1" ht="15" x14ac:dyDescent="0.2">
      <c r="C643" s="4"/>
      <c r="D643" s="4"/>
      <c r="E643" s="4"/>
      <c r="F643" s="4"/>
      <c r="G643" s="4"/>
      <c r="H643" s="4"/>
    </row>
    <row r="644" spans="3:8" s="2" customFormat="1" ht="15" x14ac:dyDescent="0.2">
      <c r="C644" s="4"/>
      <c r="D644" s="4"/>
      <c r="E644" s="4"/>
      <c r="F644" s="4"/>
      <c r="G644" s="4"/>
      <c r="H644" s="4"/>
    </row>
    <row r="645" spans="3:8" s="2" customFormat="1" ht="15" x14ac:dyDescent="0.2">
      <c r="C645" s="4"/>
      <c r="D645" s="4"/>
      <c r="E645" s="4"/>
      <c r="F645" s="4"/>
      <c r="G645" s="4"/>
      <c r="H645" s="4"/>
    </row>
    <row r="646" spans="3:8" s="2" customFormat="1" ht="15" x14ac:dyDescent="0.2">
      <c r="C646" s="4"/>
      <c r="D646" s="4"/>
      <c r="E646" s="4"/>
      <c r="F646" s="4"/>
      <c r="G646" s="4"/>
      <c r="H646" s="4"/>
    </row>
    <row r="647" spans="3:8" s="2" customFormat="1" ht="15" x14ac:dyDescent="0.2">
      <c r="C647" s="4"/>
      <c r="D647" s="4"/>
      <c r="E647" s="4"/>
      <c r="F647" s="4"/>
      <c r="G647" s="4"/>
      <c r="H647" s="4"/>
    </row>
    <row r="648" spans="3:8" s="2" customFormat="1" ht="15" x14ac:dyDescent="0.2">
      <c r="C648" s="4"/>
      <c r="D648" s="4"/>
      <c r="E648" s="4"/>
      <c r="F648" s="4"/>
      <c r="G648" s="4"/>
      <c r="H648" s="4"/>
    </row>
    <row r="649" spans="3:8" s="2" customFormat="1" ht="15" x14ac:dyDescent="0.2">
      <c r="C649" s="4"/>
      <c r="D649" s="4"/>
      <c r="E649" s="4"/>
      <c r="F649" s="4"/>
      <c r="G649" s="4"/>
      <c r="H649" s="4"/>
    </row>
    <row r="650" spans="3:8" s="2" customFormat="1" ht="15" x14ac:dyDescent="0.2">
      <c r="C650" s="4"/>
      <c r="D650" s="4"/>
      <c r="E650" s="4"/>
      <c r="F650" s="4"/>
      <c r="G650" s="4"/>
      <c r="H650" s="4"/>
    </row>
    <row r="651" spans="3:8" s="2" customFormat="1" ht="15" x14ac:dyDescent="0.2">
      <c r="C651" s="4"/>
      <c r="D651" s="4"/>
      <c r="E651" s="4"/>
      <c r="F651" s="4"/>
      <c r="G651" s="4"/>
      <c r="H651" s="4"/>
    </row>
    <row r="652" spans="3:8" s="2" customFormat="1" ht="15" x14ac:dyDescent="0.2">
      <c r="C652" s="4"/>
      <c r="D652" s="4"/>
      <c r="E652" s="4"/>
      <c r="F652" s="4"/>
      <c r="G652" s="4"/>
      <c r="H652" s="4"/>
    </row>
    <row r="653" spans="3:8" s="2" customFormat="1" ht="15" x14ac:dyDescent="0.2">
      <c r="C653" s="4"/>
      <c r="D653" s="4"/>
      <c r="E653" s="4"/>
      <c r="F653" s="4"/>
      <c r="G653" s="4"/>
      <c r="H653" s="4"/>
    </row>
    <row r="654" spans="3:8" s="2" customFormat="1" ht="15" x14ac:dyDescent="0.2">
      <c r="C654" s="4"/>
      <c r="D654" s="4"/>
      <c r="E654" s="4"/>
      <c r="F654" s="4"/>
      <c r="G654" s="4"/>
      <c r="H654" s="4"/>
    </row>
    <row r="655" spans="3:8" s="2" customFormat="1" ht="15" x14ac:dyDescent="0.2">
      <c r="C655" s="4"/>
      <c r="D655" s="4"/>
      <c r="E655" s="4"/>
      <c r="F655" s="4"/>
      <c r="G655" s="4"/>
      <c r="H655" s="4"/>
    </row>
    <row r="656" spans="3:8" s="2" customFormat="1" ht="15" x14ac:dyDescent="0.2">
      <c r="C656" s="4"/>
      <c r="D656" s="4"/>
      <c r="E656" s="4"/>
      <c r="F656" s="4"/>
      <c r="G656" s="4"/>
      <c r="H656" s="4"/>
    </row>
    <row r="657" spans="3:8" s="2" customFormat="1" ht="15" x14ac:dyDescent="0.2">
      <c r="C657" s="4"/>
      <c r="D657" s="4"/>
      <c r="E657" s="4"/>
      <c r="F657" s="4"/>
      <c r="G657" s="4"/>
      <c r="H657" s="4"/>
    </row>
    <row r="658" spans="3:8" s="2" customFormat="1" ht="15" x14ac:dyDescent="0.2">
      <c r="C658" s="4"/>
      <c r="D658" s="4"/>
      <c r="E658" s="4"/>
      <c r="F658" s="4"/>
      <c r="G658" s="4"/>
      <c r="H658" s="4"/>
    </row>
    <row r="659" spans="3:8" s="2" customFormat="1" ht="15" x14ac:dyDescent="0.2">
      <c r="C659" s="4"/>
      <c r="D659" s="4"/>
      <c r="E659" s="4"/>
      <c r="F659" s="4"/>
      <c r="G659" s="4"/>
      <c r="H659" s="4"/>
    </row>
    <row r="660" spans="3:8" s="2" customFormat="1" ht="15" x14ac:dyDescent="0.2">
      <c r="C660" s="4"/>
      <c r="D660" s="4"/>
      <c r="E660" s="4"/>
      <c r="F660" s="4"/>
      <c r="G660" s="4"/>
      <c r="H660" s="4"/>
    </row>
    <row r="661" spans="3:8" s="2" customFormat="1" ht="15" x14ac:dyDescent="0.2">
      <c r="C661" s="4"/>
      <c r="D661" s="4"/>
      <c r="E661" s="4"/>
      <c r="F661" s="4"/>
      <c r="G661" s="4"/>
      <c r="H661" s="4"/>
    </row>
    <row r="662" spans="3:8" s="2" customFormat="1" ht="15" x14ac:dyDescent="0.2">
      <c r="C662" s="4"/>
      <c r="D662" s="4"/>
      <c r="E662" s="4"/>
      <c r="F662" s="4"/>
      <c r="G662" s="4"/>
      <c r="H662" s="4"/>
    </row>
    <row r="663" spans="3:8" s="2" customFormat="1" ht="15" x14ac:dyDescent="0.2">
      <c r="C663" s="4"/>
      <c r="D663" s="4"/>
      <c r="E663" s="4"/>
      <c r="F663" s="4"/>
      <c r="G663" s="4"/>
      <c r="H663" s="4"/>
    </row>
    <row r="664" spans="3:8" s="2" customFormat="1" ht="15" x14ac:dyDescent="0.2">
      <c r="C664" s="4"/>
      <c r="D664" s="4"/>
      <c r="E664" s="4"/>
      <c r="F664" s="4"/>
      <c r="G664" s="4"/>
      <c r="H664" s="4"/>
    </row>
    <row r="665" spans="3:8" s="2" customFormat="1" ht="15" x14ac:dyDescent="0.2">
      <c r="C665" s="4"/>
      <c r="D665" s="4"/>
      <c r="E665" s="4"/>
      <c r="F665" s="4"/>
      <c r="G665" s="4"/>
      <c r="H665" s="4"/>
    </row>
    <row r="666" spans="3:8" s="2" customFormat="1" ht="15" x14ac:dyDescent="0.2">
      <c r="C666" s="4"/>
      <c r="D666" s="4"/>
      <c r="E666" s="4"/>
      <c r="F666" s="4"/>
      <c r="G666" s="4"/>
      <c r="H666" s="4"/>
    </row>
    <row r="667" spans="3:8" s="2" customFormat="1" ht="15" x14ac:dyDescent="0.2">
      <c r="C667" s="4"/>
      <c r="D667" s="4"/>
      <c r="E667" s="4"/>
      <c r="F667" s="4"/>
      <c r="G667" s="4"/>
      <c r="H667" s="4"/>
    </row>
    <row r="668" spans="3:8" s="2" customFormat="1" ht="15" x14ac:dyDescent="0.2">
      <c r="C668" s="4"/>
      <c r="D668" s="4"/>
      <c r="E668" s="4"/>
      <c r="F668" s="4"/>
      <c r="G668" s="4"/>
      <c r="H668" s="4"/>
    </row>
    <row r="669" spans="3:8" s="2" customFormat="1" ht="15" x14ac:dyDescent="0.2">
      <c r="C669" s="4"/>
      <c r="D669" s="4"/>
      <c r="E669" s="4"/>
      <c r="F669" s="4"/>
      <c r="G669" s="4"/>
      <c r="H669" s="4"/>
    </row>
    <row r="670" spans="3:8" s="2" customFormat="1" ht="15" x14ac:dyDescent="0.2">
      <c r="C670" s="4"/>
      <c r="D670" s="4"/>
      <c r="E670" s="4"/>
      <c r="F670" s="4"/>
      <c r="G670" s="4"/>
      <c r="H670" s="4"/>
    </row>
    <row r="671" spans="3:8" s="2" customFormat="1" ht="15" x14ac:dyDescent="0.2">
      <c r="C671" s="4"/>
      <c r="D671" s="4"/>
      <c r="E671" s="4"/>
      <c r="F671" s="4"/>
      <c r="G671" s="4"/>
      <c r="H671" s="4"/>
    </row>
    <row r="672" spans="3:8" s="2" customFormat="1" ht="15" x14ac:dyDescent="0.2">
      <c r="C672" s="4"/>
      <c r="D672" s="4"/>
      <c r="E672" s="4"/>
      <c r="F672" s="4"/>
      <c r="G672" s="4"/>
      <c r="H672" s="4"/>
    </row>
    <row r="673" spans="3:8" s="2" customFormat="1" ht="15" x14ac:dyDescent="0.2">
      <c r="C673" s="4"/>
      <c r="D673" s="4"/>
      <c r="E673" s="4"/>
      <c r="F673" s="4"/>
      <c r="G673" s="4"/>
      <c r="H673" s="4"/>
    </row>
    <row r="674" spans="3:8" s="2" customFormat="1" ht="15" x14ac:dyDescent="0.2">
      <c r="C674" s="4"/>
      <c r="D674" s="4"/>
      <c r="E674" s="4"/>
      <c r="F674" s="4"/>
      <c r="G674" s="4"/>
      <c r="H674" s="4"/>
    </row>
    <row r="675" spans="3:8" s="2" customFormat="1" ht="15" x14ac:dyDescent="0.2">
      <c r="C675" s="4"/>
      <c r="D675" s="4"/>
      <c r="E675" s="4"/>
      <c r="F675" s="4"/>
      <c r="G675" s="4"/>
      <c r="H675" s="4"/>
    </row>
    <row r="676" spans="3:8" s="2" customFormat="1" ht="15" x14ac:dyDescent="0.2">
      <c r="C676" s="4"/>
      <c r="D676" s="4"/>
      <c r="E676" s="4"/>
      <c r="F676" s="4"/>
      <c r="G676" s="4"/>
      <c r="H676" s="4"/>
    </row>
    <row r="677" spans="3:8" s="2" customFormat="1" ht="15" x14ac:dyDescent="0.2">
      <c r="C677" s="4"/>
      <c r="D677" s="4"/>
      <c r="E677" s="4"/>
      <c r="F677" s="4"/>
      <c r="G677" s="4"/>
      <c r="H677" s="4"/>
    </row>
    <row r="678" spans="3:8" s="2" customFormat="1" ht="15" x14ac:dyDescent="0.2">
      <c r="C678" s="4"/>
      <c r="D678" s="4"/>
      <c r="E678" s="4"/>
      <c r="F678" s="4"/>
      <c r="G678" s="4"/>
      <c r="H678" s="4"/>
    </row>
    <row r="679" spans="3:8" s="2" customFormat="1" ht="15" x14ac:dyDescent="0.2">
      <c r="C679" s="4"/>
      <c r="D679" s="4"/>
      <c r="E679" s="4"/>
      <c r="F679" s="4"/>
      <c r="G679" s="4"/>
      <c r="H679" s="4"/>
    </row>
    <row r="680" spans="3:8" s="2" customFormat="1" ht="15" x14ac:dyDescent="0.2">
      <c r="C680" s="4"/>
      <c r="D680" s="4"/>
      <c r="E680" s="4"/>
      <c r="F680" s="4"/>
      <c r="G680" s="4"/>
      <c r="H680" s="4"/>
    </row>
    <row r="681" spans="3:8" s="2" customFormat="1" ht="15" x14ac:dyDescent="0.2">
      <c r="C681" s="4"/>
      <c r="D681" s="4"/>
      <c r="E681" s="4"/>
      <c r="F681" s="4"/>
      <c r="G681" s="4"/>
      <c r="H681" s="4"/>
    </row>
    <row r="682" spans="3:8" s="2" customFormat="1" ht="15" x14ac:dyDescent="0.2">
      <c r="C682" s="4"/>
      <c r="D682" s="4"/>
      <c r="E682" s="4"/>
      <c r="F682" s="4"/>
      <c r="G682" s="4"/>
      <c r="H682" s="4"/>
    </row>
    <row r="683" spans="3:8" s="2" customFormat="1" ht="15" x14ac:dyDescent="0.2">
      <c r="C683" s="4"/>
      <c r="D683" s="4"/>
      <c r="E683" s="4"/>
      <c r="F683" s="4"/>
      <c r="G683" s="4"/>
      <c r="H683" s="4"/>
    </row>
    <row r="684" spans="3:8" s="2" customFormat="1" ht="15" x14ac:dyDescent="0.2">
      <c r="C684" s="4"/>
      <c r="D684" s="4"/>
      <c r="E684" s="4"/>
      <c r="F684" s="4"/>
      <c r="G684" s="4"/>
      <c r="H684" s="4"/>
    </row>
    <row r="685" spans="3:8" s="2" customFormat="1" ht="15" x14ac:dyDescent="0.2">
      <c r="C685" s="4"/>
      <c r="D685" s="4"/>
      <c r="E685" s="4"/>
      <c r="F685" s="4"/>
      <c r="G685" s="4"/>
      <c r="H685" s="4"/>
    </row>
    <row r="686" spans="3:8" s="2" customFormat="1" ht="15" x14ac:dyDescent="0.2">
      <c r="C686" s="4"/>
      <c r="D686" s="4"/>
      <c r="E686" s="4"/>
      <c r="F686" s="4"/>
      <c r="G686" s="4"/>
      <c r="H686" s="4"/>
    </row>
    <row r="687" spans="3:8" s="2" customFormat="1" ht="15" x14ac:dyDescent="0.2">
      <c r="C687" s="4"/>
      <c r="D687" s="4"/>
      <c r="E687" s="4"/>
      <c r="F687" s="4"/>
      <c r="G687" s="4"/>
      <c r="H687" s="4"/>
    </row>
    <row r="688" spans="3:8" s="2" customFormat="1" ht="15" x14ac:dyDescent="0.2">
      <c r="C688" s="4"/>
      <c r="D688" s="4"/>
      <c r="E688" s="4"/>
      <c r="F688" s="4"/>
      <c r="G688" s="4"/>
      <c r="H688" s="4"/>
    </row>
    <row r="689" spans="3:8" s="2" customFormat="1" ht="15" x14ac:dyDescent="0.2">
      <c r="C689" s="4"/>
      <c r="D689" s="4"/>
      <c r="E689" s="4"/>
      <c r="F689" s="4"/>
      <c r="G689" s="4"/>
      <c r="H689" s="4"/>
    </row>
    <row r="690" spans="3:8" s="2" customFormat="1" ht="15" x14ac:dyDescent="0.2">
      <c r="C690" s="4"/>
      <c r="D690" s="4"/>
      <c r="E690" s="4"/>
      <c r="F690" s="4"/>
      <c r="G690" s="4"/>
      <c r="H690" s="4"/>
    </row>
    <row r="691" spans="3:8" s="2" customFormat="1" ht="15" x14ac:dyDescent="0.2">
      <c r="C691" s="4"/>
      <c r="D691" s="4"/>
      <c r="E691" s="4"/>
      <c r="F691" s="4"/>
      <c r="G691" s="4"/>
      <c r="H691" s="4"/>
    </row>
    <row r="692" spans="3:8" s="2" customFormat="1" ht="15" x14ac:dyDescent="0.2">
      <c r="C692" s="4"/>
      <c r="D692" s="4"/>
      <c r="E692" s="4"/>
      <c r="F692" s="4"/>
      <c r="G692" s="4"/>
      <c r="H692" s="4"/>
    </row>
    <row r="693" spans="3:8" s="2" customFormat="1" ht="15" x14ac:dyDescent="0.2">
      <c r="C693" s="4"/>
      <c r="D693" s="4"/>
      <c r="E693" s="4"/>
      <c r="F693" s="4"/>
      <c r="G693" s="4"/>
      <c r="H693" s="4"/>
    </row>
    <row r="694" spans="3:8" s="2" customFormat="1" ht="15" x14ac:dyDescent="0.2">
      <c r="C694" s="4"/>
      <c r="D694" s="4"/>
      <c r="E694" s="4"/>
      <c r="F694" s="4"/>
      <c r="G694" s="4"/>
      <c r="H694" s="4"/>
    </row>
    <row r="695" spans="3:8" s="2" customFormat="1" ht="15" x14ac:dyDescent="0.2">
      <c r="C695" s="4"/>
      <c r="D695" s="4"/>
      <c r="E695" s="4"/>
      <c r="F695" s="4"/>
      <c r="G695" s="4"/>
      <c r="H695" s="4"/>
    </row>
    <row r="696" spans="3:8" s="2" customFormat="1" ht="15" x14ac:dyDescent="0.2">
      <c r="C696" s="4"/>
      <c r="D696" s="4"/>
      <c r="E696" s="4"/>
      <c r="F696" s="4"/>
      <c r="G696" s="4"/>
      <c r="H696" s="4"/>
    </row>
    <row r="697" spans="3:8" s="2" customFormat="1" ht="15" x14ac:dyDescent="0.2">
      <c r="C697" s="4"/>
      <c r="D697" s="4"/>
      <c r="E697" s="4"/>
      <c r="F697" s="4"/>
      <c r="G697" s="4"/>
      <c r="H697" s="4"/>
    </row>
    <row r="698" spans="3:8" s="2" customFormat="1" ht="15" x14ac:dyDescent="0.2">
      <c r="C698" s="4"/>
      <c r="D698" s="4"/>
      <c r="E698" s="4"/>
      <c r="F698" s="4"/>
      <c r="G698" s="4"/>
      <c r="H698" s="4"/>
    </row>
    <row r="699" spans="3:8" s="2" customFormat="1" ht="15" x14ac:dyDescent="0.2">
      <c r="C699" s="4"/>
      <c r="D699" s="4"/>
      <c r="E699" s="4"/>
      <c r="F699" s="4"/>
      <c r="G699" s="4"/>
      <c r="H699" s="4"/>
    </row>
    <row r="700" spans="3:8" s="2" customFormat="1" ht="15" x14ac:dyDescent="0.2">
      <c r="C700" s="4"/>
      <c r="D700" s="4"/>
      <c r="E700" s="4"/>
      <c r="F700" s="4"/>
      <c r="G700" s="4"/>
      <c r="H700" s="4"/>
    </row>
    <row r="701" spans="3:8" s="2" customFormat="1" ht="15" x14ac:dyDescent="0.2">
      <c r="C701" s="4"/>
      <c r="D701" s="4"/>
      <c r="E701" s="4"/>
      <c r="F701" s="4"/>
      <c r="G701" s="4"/>
      <c r="H701" s="4"/>
    </row>
    <row r="702" spans="3:8" s="2" customFormat="1" ht="15" x14ac:dyDescent="0.2">
      <c r="C702" s="4"/>
      <c r="D702" s="4"/>
      <c r="E702" s="4"/>
      <c r="F702" s="4"/>
      <c r="G702" s="4"/>
      <c r="H702" s="4"/>
    </row>
    <row r="703" spans="3:8" s="2" customFormat="1" ht="15" x14ac:dyDescent="0.2">
      <c r="C703" s="4"/>
      <c r="D703" s="4"/>
      <c r="E703" s="4"/>
      <c r="F703" s="4"/>
      <c r="G703" s="4"/>
      <c r="H703" s="4"/>
    </row>
    <row r="704" spans="3:8" s="2" customFormat="1" ht="15" x14ac:dyDescent="0.2">
      <c r="C704" s="4"/>
      <c r="D704" s="4"/>
      <c r="E704" s="4"/>
      <c r="F704" s="4"/>
      <c r="G704" s="4"/>
      <c r="H704" s="4"/>
    </row>
    <row r="705" spans="3:8" s="2" customFormat="1" ht="15" x14ac:dyDescent="0.2">
      <c r="C705" s="4"/>
      <c r="D705" s="4"/>
      <c r="E705" s="4"/>
      <c r="F705" s="4"/>
      <c r="G705" s="4"/>
      <c r="H705" s="4"/>
    </row>
    <row r="706" spans="3:8" s="2" customFormat="1" ht="15" x14ac:dyDescent="0.2">
      <c r="C706" s="4"/>
      <c r="D706" s="4"/>
      <c r="E706" s="4"/>
      <c r="F706" s="4"/>
      <c r="G706" s="4"/>
      <c r="H706" s="4"/>
    </row>
    <row r="707" spans="3:8" s="2" customFormat="1" ht="15" x14ac:dyDescent="0.2">
      <c r="C707" s="4"/>
      <c r="D707" s="4"/>
      <c r="E707" s="4"/>
      <c r="F707" s="4"/>
      <c r="G707" s="4"/>
      <c r="H707" s="4"/>
    </row>
    <row r="708" spans="3:8" s="2" customFormat="1" ht="15" x14ac:dyDescent="0.2">
      <c r="C708" s="4"/>
      <c r="D708" s="4"/>
      <c r="E708" s="4"/>
      <c r="F708" s="4"/>
      <c r="G708" s="4"/>
      <c r="H708" s="4"/>
    </row>
    <row r="709" spans="3:8" s="2" customFormat="1" ht="15" x14ac:dyDescent="0.2">
      <c r="C709" s="4"/>
      <c r="D709" s="4"/>
      <c r="E709" s="4"/>
      <c r="F709" s="4"/>
      <c r="G709" s="4"/>
      <c r="H709" s="4"/>
    </row>
    <row r="710" spans="3:8" s="2" customFormat="1" ht="15" x14ac:dyDescent="0.2">
      <c r="C710" s="4"/>
      <c r="D710" s="4"/>
      <c r="E710" s="4"/>
      <c r="F710" s="4"/>
      <c r="G710" s="4"/>
      <c r="H710" s="4"/>
    </row>
    <row r="711" spans="3:8" s="2" customFormat="1" ht="15" x14ac:dyDescent="0.2">
      <c r="C711" s="4"/>
      <c r="D711" s="4"/>
      <c r="E711" s="4"/>
      <c r="F711" s="4"/>
      <c r="G711" s="4"/>
      <c r="H711" s="4"/>
    </row>
    <row r="712" spans="3:8" s="2" customFormat="1" ht="15" x14ac:dyDescent="0.2">
      <c r="C712" s="4"/>
      <c r="D712" s="4"/>
      <c r="E712" s="4"/>
      <c r="F712" s="4"/>
      <c r="G712" s="4"/>
      <c r="H712" s="4"/>
    </row>
    <row r="713" spans="3:8" s="2" customFormat="1" ht="15" x14ac:dyDescent="0.2">
      <c r="C713" s="4"/>
      <c r="D713" s="4"/>
      <c r="E713" s="4"/>
      <c r="F713" s="4"/>
      <c r="G713" s="4"/>
      <c r="H713" s="4"/>
    </row>
    <row r="714" spans="3:8" s="2" customFormat="1" ht="15" x14ac:dyDescent="0.2">
      <c r="C714" s="4"/>
      <c r="D714" s="4"/>
      <c r="E714" s="4"/>
      <c r="F714" s="4"/>
      <c r="G714" s="4"/>
      <c r="H714" s="4"/>
    </row>
    <row r="715" spans="3:8" s="2" customFormat="1" ht="15" x14ac:dyDescent="0.2">
      <c r="C715" s="4"/>
      <c r="D715" s="4"/>
      <c r="E715" s="4"/>
      <c r="F715" s="4"/>
      <c r="G715" s="4"/>
      <c r="H715" s="4"/>
    </row>
    <row r="716" spans="3:8" s="2" customFormat="1" ht="15" x14ac:dyDescent="0.2">
      <c r="C716" s="4"/>
      <c r="D716" s="4"/>
      <c r="E716" s="4"/>
      <c r="F716" s="4"/>
      <c r="G716" s="4"/>
      <c r="H716" s="4"/>
    </row>
    <row r="717" spans="3:8" s="2" customFormat="1" ht="15" x14ac:dyDescent="0.2">
      <c r="C717" s="4"/>
      <c r="D717" s="4"/>
      <c r="E717" s="4"/>
      <c r="F717" s="4"/>
      <c r="G717" s="4"/>
      <c r="H717" s="4"/>
    </row>
    <row r="718" spans="3:8" s="2" customFormat="1" ht="15" x14ac:dyDescent="0.2">
      <c r="C718" s="4"/>
      <c r="D718" s="4"/>
      <c r="E718" s="4"/>
      <c r="F718" s="4"/>
      <c r="G718" s="4"/>
      <c r="H718" s="4"/>
    </row>
    <row r="719" spans="3:8" s="2" customFormat="1" ht="15" x14ac:dyDescent="0.2">
      <c r="C719" s="4"/>
      <c r="D719" s="4"/>
      <c r="E719" s="4"/>
      <c r="F719" s="4"/>
      <c r="G719" s="4"/>
      <c r="H719" s="4"/>
    </row>
    <row r="720" spans="3:8" s="2" customFormat="1" ht="15" x14ac:dyDescent="0.2">
      <c r="C720" s="4"/>
      <c r="D720" s="4"/>
      <c r="E720" s="4"/>
      <c r="F720" s="4"/>
      <c r="G720" s="4"/>
      <c r="H720" s="4"/>
    </row>
    <row r="721" spans="3:8" s="2" customFormat="1" ht="15" x14ac:dyDescent="0.2">
      <c r="C721" s="4"/>
      <c r="D721" s="4"/>
      <c r="E721" s="4"/>
      <c r="F721" s="4"/>
      <c r="G721" s="4"/>
      <c r="H721" s="4"/>
    </row>
    <row r="722" spans="3:8" s="2" customFormat="1" ht="15" x14ac:dyDescent="0.2">
      <c r="C722" s="4"/>
      <c r="D722" s="4"/>
      <c r="E722" s="4"/>
      <c r="F722" s="4"/>
      <c r="G722" s="4"/>
      <c r="H722" s="4"/>
    </row>
    <row r="723" spans="3:8" s="2" customFormat="1" ht="15" x14ac:dyDescent="0.2">
      <c r="C723" s="4"/>
      <c r="D723" s="4"/>
      <c r="E723" s="4"/>
      <c r="F723" s="4"/>
      <c r="G723" s="4"/>
      <c r="H723" s="4"/>
    </row>
    <row r="724" spans="3:8" s="2" customFormat="1" ht="15" x14ac:dyDescent="0.2">
      <c r="C724" s="4"/>
      <c r="D724" s="4"/>
      <c r="E724" s="4"/>
      <c r="F724" s="4"/>
      <c r="G724" s="4"/>
      <c r="H724" s="4"/>
    </row>
    <row r="725" spans="3:8" s="2" customFormat="1" ht="15" x14ac:dyDescent="0.2">
      <c r="C725" s="4"/>
      <c r="D725" s="4"/>
      <c r="E725" s="4"/>
      <c r="F725" s="4"/>
      <c r="G725" s="4"/>
      <c r="H725" s="4"/>
    </row>
    <row r="726" spans="3:8" s="2" customFormat="1" ht="15" x14ac:dyDescent="0.2">
      <c r="C726" s="4"/>
      <c r="D726" s="4"/>
      <c r="E726" s="4"/>
      <c r="F726" s="4"/>
      <c r="G726" s="4"/>
      <c r="H726" s="4"/>
    </row>
    <row r="727" spans="3:8" s="2" customFormat="1" ht="15" x14ac:dyDescent="0.2">
      <c r="C727" s="4"/>
      <c r="D727" s="4"/>
      <c r="E727" s="4"/>
      <c r="F727" s="4"/>
      <c r="G727" s="4"/>
      <c r="H727" s="4"/>
    </row>
    <row r="728" spans="3:8" s="2" customFormat="1" ht="15" x14ac:dyDescent="0.2">
      <c r="C728" s="4"/>
      <c r="D728" s="4"/>
      <c r="E728" s="4"/>
      <c r="F728" s="4"/>
      <c r="G728" s="4"/>
      <c r="H728" s="4"/>
    </row>
    <row r="729" spans="3:8" s="2" customFormat="1" ht="15" x14ac:dyDescent="0.2">
      <c r="C729" s="4"/>
      <c r="D729" s="4"/>
      <c r="E729" s="4"/>
      <c r="F729" s="4"/>
      <c r="G729" s="4"/>
      <c r="H729" s="4"/>
    </row>
    <row r="730" spans="3:8" s="2" customFormat="1" ht="15" x14ac:dyDescent="0.2">
      <c r="C730" s="4"/>
      <c r="D730" s="4"/>
      <c r="E730" s="4"/>
      <c r="F730" s="4"/>
      <c r="G730" s="4"/>
      <c r="H730" s="4"/>
    </row>
    <row r="731" spans="3:8" s="2" customFormat="1" ht="15" x14ac:dyDescent="0.2">
      <c r="C731" s="4"/>
      <c r="D731" s="4"/>
      <c r="E731" s="4"/>
      <c r="F731" s="4"/>
      <c r="G731" s="4"/>
      <c r="H731" s="4"/>
    </row>
    <row r="732" spans="3:8" s="2" customFormat="1" ht="15" x14ac:dyDescent="0.2">
      <c r="C732" s="4"/>
      <c r="D732" s="4"/>
      <c r="E732" s="4"/>
      <c r="F732" s="4"/>
      <c r="G732" s="4"/>
      <c r="H732" s="4"/>
    </row>
    <row r="733" spans="3:8" s="2" customFormat="1" ht="15" x14ac:dyDescent="0.2">
      <c r="C733" s="4"/>
      <c r="D733" s="4"/>
      <c r="E733" s="4"/>
      <c r="F733" s="4"/>
      <c r="G733" s="4"/>
      <c r="H733" s="4"/>
    </row>
    <row r="734" spans="3:8" s="2" customFormat="1" ht="15" x14ac:dyDescent="0.2">
      <c r="C734" s="4"/>
      <c r="D734" s="4"/>
      <c r="E734" s="4"/>
      <c r="F734" s="4"/>
      <c r="G734" s="4"/>
      <c r="H734" s="4"/>
    </row>
    <row r="735" spans="3:8" s="2" customFormat="1" ht="15" x14ac:dyDescent="0.2">
      <c r="C735" s="4"/>
      <c r="D735" s="4"/>
      <c r="E735" s="4"/>
      <c r="F735" s="4"/>
      <c r="G735" s="4"/>
      <c r="H735" s="4"/>
    </row>
    <row r="736" spans="3:8" s="2" customFormat="1" ht="15" x14ac:dyDescent="0.2">
      <c r="C736" s="4"/>
      <c r="D736" s="4"/>
      <c r="E736" s="4"/>
      <c r="F736" s="4"/>
      <c r="G736" s="4"/>
      <c r="H736" s="4"/>
    </row>
    <row r="737" spans="3:8" s="2" customFormat="1" ht="15" x14ac:dyDescent="0.2">
      <c r="C737" s="4"/>
      <c r="D737" s="4"/>
      <c r="E737" s="4"/>
      <c r="F737" s="4"/>
      <c r="G737" s="4"/>
      <c r="H737" s="4"/>
    </row>
    <row r="738" spans="3:8" s="2" customFormat="1" ht="15" x14ac:dyDescent="0.2">
      <c r="C738" s="4"/>
      <c r="D738" s="4"/>
      <c r="E738" s="4"/>
      <c r="F738" s="4"/>
      <c r="G738" s="4"/>
      <c r="H738" s="4"/>
    </row>
    <row r="739" spans="3:8" s="2" customFormat="1" ht="15" x14ac:dyDescent="0.2">
      <c r="C739" s="4"/>
      <c r="D739" s="4"/>
      <c r="E739" s="4"/>
      <c r="F739" s="4"/>
      <c r="G739" s="4"/>
      <c r="H739" s="4"/>
    </row>
    <row r="740" spans="3:8" s="2" customFormat="1" ht="15" x14ac:dyDescent="0.2">
      <c r="C740" s="4"/>
      <c r="D740" s="4"/>
      <c r="E740" s="4"/>
      <c r="F740" s="4"/>
      <c r="G740" s="4"/>
      <c r="H740" s="4"/>
    </row>
    <row r="741" spans="3:8" s="2" customFormat="1" ht="15" x14ac:dyDescent="0.2">
      <c r="C741" s="4"/>
      <c r="D741" s="4"/>
      <c r="E741" s="4"/>
      <c r="F741" s="4"/>
      <c r="G741" s="4"/>
      <c r="H741" s="4"/>
    </row>
    <row r="742" spans="3:8" s="2" customFormat="1" ht="15" x14ac:dyDescent="0.2">
      <c r="C742" s="4"/>
      <c r="D742" s="4"/>
      <c r="E742" s="4"/>
      <c r="F742" s="4"/>
      <c r="G742" s="4"/>
      <c r="H742" s="4"/>
    </row>
    <row r="743" spans="3:8" s="2" customFormat="1" ht="15" x14ac:dyDescent="0.2">
      <c r="C743" s="4"/>
      <c r="D743" s="4"/>
      <c r="E743" s="4"/>
      <c r="F743" s="4"/>
      <c r="G743" s="4"/>
      <c r="H743" s="4"/>
    </row>
    <row r="744" spans="3:8" s="2" customFormat="1" ht="15" x14ac:dyDescent="0.2">
      <c r="C744" s="4"/>
      <c r="D744" s="4"/>
      <c r="E744" s="4"/>
      <c r="F744" s="4"/>
      <c r="G744" s="4"/>
      <c r="H744" s="4"/>
    </row>
    <row r="745" spans="3:8" s="2" customFormat="1" ht="15" x14ac:dyDescent="0.2">
      <c r="C745" s="4"/>
      <c r="D745" s="4"/>
      <c r="E745" s="4"/>
      <c r="F745" s="4"/>
      <c r="G745" s="4"/>
      <c r="H745" s="4"/>
    </row>
    <row r="746" spans="3:8" s="2" customFormat="1" ht="15" x14ac:dyDescent="0.2">
      <c r="C746" s="4"/>
      <c r="D746" s="4"/>
      <c r="E746" s="4"/>
      <c r="F746" s="4"/>
      <c r="G746" s="4"/>
      <c r="H746" s="4"/>
    </row>
    <row r="747" spans="3:8" s="2" customFormat="1" ht="15" x14ac:dyDescent="0.2">
      <c r="C747" s="4"/>
      <c r="D747" s="4"/>
      <c r="E747" s="4"/>
      <c r="F747" s="4"/>
      <c r="G747" s="4"/>
      <c r="H747" s="4"/>
    </row>
    <row r="748" spans="3:8" s="2" customFormat="1" ht="15" x14ac:dyDescent="0.2">
      <c r="C748" s="4"/>
      <c r="D748" s="4"/>
      <c r="E748" s="4"/>
      <c r="F748" s="4"/>
      <c r="G748" s="4"/>
      <c r="H748" s="4"/>
    </row>
    <row r="749" spans="3:8" s="2" customFormat="1" ht="15" x14ac:dyDescent="0.2">
      <c r="C749" s="4"/>
      <c r="D749" s="4"/>
      <c r="E749" s="4"/>
      <c r="F749" s="4"/>
      <c r="G749" s="4"/>
      <c r="H749" s="4"/>
    </row>
    <row r="750" spans="3:8" s="2" customFormat="1" ht="15" x14ac:dyDescent="0.2">
      <c r="C750" s="4"/>
      <c r="D750" s="4"/>
      <c r="E750" s="4"/>
      <c r="F750" s="4"/>
      <c r="G750" s="4"/>
      <c r="H750" s="4"/>
    </row>
    <row r="751" spans="3:8" s="2" customFormat="1" ht="15" x14ac:dyDescent="0.2">
      <c r="C751" s="4"/>
      <c r="D751" s="4"/>
      <c r="E751" s="4"/>
      <c r="F751" s="4"/>
      <c r="G751" s="4"/>
      <c r="H751" s="4"/>
    </row>
    <row r="752" spans="3:8" s="2" customFormat="1" ht="15" x14ac:dyDescent="0.2">
      <c r="C752" s="4"/>
      <c r="D752" s="4"/>
      <c r="E752" s="4"/>
      <c r="F752" s="4"/>
      <c r="G752" s="4"/>
      <c r="H752" s="4"/>
    </row>
    <row r="753" spans="3:8" s="2" customFormat="1" ht="15" x14ac:dyDescent="0.2">
      <c r="C753" s="4"/>
      <c r="D753" s="4"/>
      <c r="E753" s="4"/>
      <c r="F753" s="4"/>
      <c r="G753" s="4"/>
      <c r="H753" s="4"/>
    </row>
    <row r="754" spans="3:8" s="2" customFormat="1" ht="15" x14ac:dyDescent="0.2">
      <c r="C754" s="4"/>
      <c r="D754" s="4"/>
      <c r="E754" s="4"/>
      <c r="F754" s="4"/>
      <c r="G754" s="4"/>
      <c r="H754" s="4"/>
    </row>
    <row r="755" spans="3:8" s="2" customFormat="1" ht="15" x14ac:dyDescent="0.2">
      <c r="C755" s="4"/>
      <c r="D755" s="4"/>
      <c r="E755" s="4"/>
      <c r="F755" s="4"/>
      <c r="G755" s="4"/>
      <c r="H755" s="4"/>
    </row>
    <row r="756" spans="3:8" s="2" customFormat="1" ht="15" x14ac:dyDescent="0.2">
      <c r="C756" s="4"/>
      <c r="D756" s="4"/>
      <c r="E756" s="4"/>
      <c r="F756" s="4"/>
      <c r="G756" s="4"/>
      <c r="H756" s="4"/>
    </row>
    <row r="757" spans="3:8" s="2" customFormat="1" ht="15" x14ac:dyDescent="0.2">
      <c r="C757" s="4"/>
      <c r="D757" s="4"/>
      <c r="E757" s="4"/>
      <c r="F757" s="4"/>
      <c r="G757" s="4"/>
      <c r="H757" s="4"/>
    </row>
    <row r="758" spans="3:8" s="2" customFormat="1" ht="15" x14ac:dyDescent="0.2">
      <c r="C758" s="4"/>
      <c r="D758" s="4"/>
      <c r="E758" s="4"/>
      <c r="F758" s="4"/>
      <c r="G758" s="4"/>
      <c r="H758" s="4"/>
    </row>
    <row r="759" spans="3:8" s="2" customFormat="1" ht="15" x14ac:dyDescent="0.2">
      <c r="C759" s="4"/>
      <c r="D759" s="4"/>
      <c r="E759" s="4"/>
      <c r="F759" s="4"/>
      <c r="G759" s="4"/>
      <c r="H759" s="4"/>
    </row>
    <row r="760" spans="3:8" s="2" customFormat="1" ht="15" x14ac:dyDescent="0.2">
      <c r="C760" s="4"/>
      <c r="D760" s="4"/>
      <c r="E760" s="4"/>
      <c r="F760" s="4"/>
      <c r="G760" s="4"/>
      <c r="H760" s="4"/>
    </row>
    <row r="761" spans="3:8" s="2" customFormat="1" ht="15" x14ac:dyDescent="0.2">
      <c r="C761" s="4"/>
      <c r="D761" s="4"/>
      <c r="E761" s="4"/>
      <c r="F761" s="4"/>
      <c r="G761" s="4"/>
      <c r="H761" s="4"/>
    </row>
    <row r="762" spans="3:8" s="2" customFormat="1" ht="15" x14ac:dyDescent="0.2">
      <c r="C762" s="4"/>
      <c r="D762" s="4"/>
      <c r="E762" s="4"/>
      <c r="F762" s="4"/>
      <c r="G762" s="4"/>
      <c r="H762" s="4"/>
    </row>
    <row r="763" spans="3:8" s="2" customFormat="1" ht="15" x14ac:dyDescent="0.2">
      <c r="C763" s="4"/>
      <c r="D763" s="4"/>
      <c r="E763" s="4"/>
      <c r="F763" s="4"/>
      <c r="G763" s="4"/>
      <c r="H763" s="4"/>
    </row>
    <row r="764" spans="3:8" s="2" customFormat="1" ht="15" x14ac:dyDescent="0.2">
      <c r="C764" s="4"/>
      <c r="D764" s="4"/>
      <c r="E764" s="4"/>
      <c r="F764" s="4"/>
      <c r="G764" s="4"/>
      <c r="H764" s="4"/>
    </row>
    <row r="765" spans="3:8" s="2" customFormat="1" ht="15" x14ac:dyDescent="0.2">
      <c r="C765" s="4"/>
      <c r="D765" s="4"/>
      <c r="E765" s="4"/>
      <c r="F765" s="4"/>
      <c r="G765" s="4"/>
      <c r="H765" s="4"/>
    </row>
    <row r="766" spans="3:8" s="2" customFormat="1" ht="15" x14ac:dyDescent="0.2">
      <c r="C766" s="4"/>
      <c r="D766" s="4"/>
      <c r="E766" s="4"/>
      <c r="F766" s="4"/>
      <c r="G766" s="4"/>
      <c r="H766" s="4"/>
    </row>
    <row r="767" spans="3:8" s="2" customFormat="1" ht="15" x14ac:dyDescent="0.2">
      <c r="C767" s="4"/>
      <c r="D767" s="4"/>
      <c r="E767" s="4"/>
      <c r="F767" s="4"/>
      <c r="G767" s="4"/>
      <c r="H767" s="4"/>
    </row>
    <row r="768" spans="3:8" s="2" customFormat="1" ht="15" x14ac:dyDescent="0.2">
      <c r="C768" s="4"/>
      <c r="D768" s="4"/>
      <c r="E768" s="4"/>
      <c r="F768" s="4"/>
      <c r="G768" s="4"/>
      <c r="H768" s="4"/>
    </row>
    <row r="769" spans="3:8" s="2" customFormat="1" ht="15" x14ac:dyDescent="0.2">
      <c r="C769" s="4"/>
      <c r="D769" s="4"/>
      <c r="E769" s="4"/>
      <c r="F769" s="4"/>
      <c r="G769" s="4"/>
      <c r="H769" s="4"/>
    </row>
    <row r="770" spans="3:8" s="2" customFormat="1" ht="15" x14ac:dyDescent="0.2">
      <c r="C770" s="4"/>
      <c r="D770" s="4"/>
      <c r="E770" s="4"/>
      <c r="F770" s="4"/>
      <c r="G770" s="4"/>
      <c r="H770" s="4"/>
    </row>
    <row r="771" spans="3:8" s="2" customFormat="1" ht="15" x14ac:dyDescent="0.2">
      <c r="C771" s="4"/>
      <c r="D771" s="4"/>
      <c r="E771" s="4"/>
      <c r="F771" s="4"/>
      <c r="G771" s="4"/>
      <c r="H771" s="4"/>
    </row>
    <row r="772" spans="3:8" s="2" customFormat="1" ht="15" x14ac:dyDescent="0.2">
      <c r="C772" s="4"/>
      <c r="D772" s="4"/>
      <c r="E772" s="4"/>
      <c r="F772" s="4"/>
      <c r="G772" s="4"/>
      <c r="H772" s="4"/>
    </row>
    <row r="773" spans="3:8" s="2" customFormat="1" ht="15" x14ac:dyDescent="0.2">
      <c r="C773" s="4"/>
      <c r="D773" s="4"/>
      <c r="E773" s="4"/>
      <c r="F773" s="4"/>
      <c r="G773" s="4"/>
      <c r="H773" s="4"/>
    </row>
    <row r="774" spans="3:8" s="2" customFormat="1" ht="15" x14ac:dyDescent="0.2">
      <c r="C774" s="4"/>
      <c r="D774" s="4"/>
      <c r="E774" s="4"/>
      <c r="F774" s="4"/>
      <c r="G774" s="4"/>
      <c r="H774" s="4"/>
    </row>
    <row r="775" spans="3:8" s="2" customFormat="1" ht="15" x14ac:dyDescent="0.2">
      <c r="C775" s="4"/>
      <c r="D775" s="4"/>
      <c r="E775" s="4"/>
      <c r="F775" s="4"/>
      <c r="G775" s="4"/>
      <c r="H775" s="4"/>
    </row>
    <row r="776" spans="3:8" s="2" customFormat="1" ht="15" x14ac:dyDescent="0.2">
      <c r="C776" s="4"/>
      <c r="D776" s="4"/>
      <c r="E776" s="4"/>
      <c r="F776" s="4"/>
      <c r="G776" s="4"/>
      <c r="H776" s="4"/>
    </row>
    <row r="777" spans="3:8" s="2" customFormat="1" ht="15" x14ac:dyDescent="0.2">
      <c r="C777" s="4"/>
      <c r="D777" s="4"/>
      <c r="E777" s="4"/>
      <c r="F777" s="4"/>
      <c r="G777" s="4"/>
      <c r="H777" s="4"/>
    </row>
    <row r="778" spans="3:8" s="2" customFormat="1" ht="15" x14ac:dyDescent="0.2">
      <c r="C778" s="4"/>
      <c r="D778" s="4"/>
      <c r="E778" s="4"/>
      <c r="F778" s="4"/>
      <c r="G778" s="4"/>
      <c r="H778" s="4"/>
    </row>
    <row r="779" spans="3:8" s="2" customFormat="1" ht="15" x14ac:dyDescent="0.2">
      <c r="C779" s="4"/>
      <c r="D779" s="4"/>
      <c r="E779" s="4"/>
      <c r="F779" s="4"/>
      <c r="G779" s="4"/>
      <c r="H779" s="4"/>
    </row>
    <row r="780" spans="3:8" s="2" customFormat="1" ht="15" x14ac:dyDescent="0.2">
      <c r="C780" s="4"/>
      <c r="D780" s="4"/>
      <c r="E780" s="4"/>
      <c r="F780" s="4"/>
      <c r="G780" s="4"/>
      <c r="H780" s="4"/>
    </row>
    <row r="781" spans="3:8" s="2" customFormat="1" ht="15" x14ac:dyDescent="0.2">
      <c r="C781" s="4"/>
      <c r="D781" s="4"/>
      <c r="E781" s="4"/>
      <c r="F781" s="4"/>
      <c r="G781" s="4"/>
      <c r="H781" s="4"/>
    </row>
    <row r="782" spans="3:8" s="2" customFormat="1" ht="15" x14ac:dyDescent="0.2">
      <c r="C782" s="4"/>
      <c r="D782" s="4"/>
      <c r="E782" s="4"/>
      <c r="F782" s="4"/>
      <c r="G782" s="4"/>
      <c r="H782" s="4"/>
    </row>
    <row r="783" spans="3:8" s="2" customFormat="1" ht="15" x14ac:dyDescent="0.2">
      <c r="C783" s="4"/>
      <c r="D783" s="4"/>
      <c r="E783" s="4"/>
      <c r="F783" s="4"/>
      <c r="G783" s="4"/>
      <c r="H783" s="4"/>
    </row>
    <row r="784" spans="3:8" s="2" customFormat="1" ht="15" x14ac:dyDescent="0.2">
      <c r="C784" s="4"/>
      <c r="D784" s="4"/>
      <c r="E784" s="4"/>
      <c r="F784" s="4"/>
      <c r="G784" s="4"/>
      <c r="H784" s="4"/>
    </row>
    <row r="785" spans="3:8" s="2" customFormat="1" ht="15" x14ac:dyDescent="0.2">
      <c r="C785" s="4"/>
      <c r="D785" s="4"/>
      <c r="E785" s="4"/>
      <c r="F785" s="4"/>
      <c r="G785" s="4"/>
      <c r="H785" s="4"/>
    </row>
    <row r="786" spans="3:8" s="2" customFormat="1" ht="15" x14ac:dyDescent="0.2">
      <c r="C786" s="4"/>
      <c r="D786" s="4"/>
      <c r="E786" s="4"/>
      <c r="F786" s="4"/>
      <c r="G786" s="4"/>
      <c r="H786" s="4"/>
    </row>
    <row r="787" spans="3:8" s="2" customFormat="1" ht="15" x14ac:dyDescent="0.2">
      <c r="C787" s="4"/>
      <c r="D787" s="4"/>
      <c r="E787" s="4"/>
      <c r="F787" s="4"/>
      <c r="G787" s="4"/>
      <c r="H787" s="4"/>
    </row>
    <row r="788" spans="3:8" s="2" customFormat="1" ht="15" x14ac:dyDescent="0.2">
      <c r="C788" s="4"/>
      <c r="D788" s="4"/>
      <c r="E788" s="4"/>
      <c r="F788" s="4"/>
      <c r="G788" s="4"/>
      <c r="H788" s="4"/>
    </row>
    <row r="789" spans="3:8" s="2" customFormat="1" ht="15" x14ac:dyDescent="0.2">
      <c r="C789" s="4"/>
      <c r="D789" s="4"/>
      <c r="E789" s="4"/>
      <c r="F789" s="4"/>
      <c r="G789" s="4"/>
      <c r="H789" s="4"/>
    </row>
    <row r="790" spans="3:8" s="2" customFormat="1" ht="15" x14ac:dyDescent="0.2">
      <c r="C790" s="4"/>
      <c r="D790" s="4"/>
      <c r="E790" s="4"/>
      <c r="F790" s="4"/>
      <c r="G790" s="4"/>
      <c r="H790" s="4"/>
    </row>
    <row r="791" spans="3:8" s="2" customFormat="1" ht="15" x14ac:dyDescent="0.2">
      <c r="C791" s="4"/>
      <c r="D791" s="4"/>
      <c r="E791" s="4"/>
      <c r="F791" s="4"/>
      <c r="G791" s="4"/>
      <c r="H791" s="4"/>
    </row>
    <row r="792" spans="3:8" s="2" customFormat="1" ht="15" x14ac:dyDescent="0.2">
      <c r="C792" s="4"/>
      <c r="D792" s="4"/>
      <c r="E792" s="4"/>
      <c r="F792" s="4"/>
      <c r="G792" s="4"/>
      <c r="H792" s="4"/>
    </row>
    <row r="793" spans="3:8" s="2" customFormat="1" ht="15" x14ac:dyDescent="0.2">
      <c r="C793" s="4"/>
      <c r="D793" s="4"/>
      <c r="E793" s="4"/>
      <c r="F793" s="4"/>
      <c r="G793" s="4"/>
      <c r="H793" s="4"/>
    </row>
    <row r="794" spans="3:8" s="2" customFormat="1" ht="15" x14ac:dyDescent="0.2">
      <c r="C794" s="4"/>
      <c r="D794" s="4"/>
      <c r="E794" s="4"/>
      <c r="F794" s="4"/>
      <c r="G794" s="4"/>
      <c r="H794" s="4"/>
    </row>
    <row r="795" spans="3:8" s="2" customFormat="1" ht="15" x14ac:dyDescent="0.2">
      <c r="C795" s="4"/>
      <c r="D795" s="4"/>
      <c r="E795" s="4"/>
      <c r="F795" s="4"/>
      <c r="G795" s="4"/>
      <c r="H795" s="4"/>
    </row>
    <row r="796" spans="3:8" s="2" customFormat="1" ht="15" x14ac:dyDescent="0.2">
      <c r="C796" s="4"/>
      <c r="D796" s="4"/>
      <c r="E796" s="4"/>
      <c r="F796" s="4"/>
      <c r="G796" s="4"/>
      <c r="H796" s="4"/>
    </row>
    <row r="797" spans="3:8" s="2" customFormat="1" ht="15" x14ac:dyDescent="0.2">
      <c r="C797" s="4"/>
      <c r="D797" s="4"/>
      <c r="E797" s="4"/>
      <c r="F797" s="4"/>
      <c r="G797" s="4"/>
      <c r="H797" s="4"/>
    </row>
    <row r="798" spans="3:8" s="2" customFormat="1" ht="15" x14ac:dyDescent="0.2">
      <c r="C798" s="4"/>
      <c r="D798" s="4"/>
      <c r="E798" s="4"/>
      <c r="F798" s="4"/>
      <c r="G798" s="4"/>
      <c r="H798" s="4"/>
    </row>
    <row r="799" spans="3:8" s="2" customFormat="1" ht="15" x14ac:dyDescent="0.2">
      <c r="C799" s="4"/>
      <c r="D799" s="4"/>
      <c r="E799" s="4"/>
      <c r="F799" s="4"/>
      <c r="G799" s="4"/>
      <c r="H799" s="4"/>
    </row>
    <row r="800" spans="3:8" s="2" customFormat="1" ht="15" x14ac:dyDescent="0.2">
      <c r="C800" s="4"/>
      <c r="D800" s="4"/>
      <c r="E800" s="4"/>
      <c r="F800" s="4"/>
      <c r="G800" s="4"/>
      <c r="H800" s="4"/>
    </row>
    <row r="801" spans="3:8" s="2" customFormat="1" ht="15" x14ac:dyDescent="0.2">
      <c r="C801" s="4"/>
      <c r="D801" s="4"/>
      <c r="E801" s="4"/>
      <c r="F801" s="4"/>
      <c r="G801" s="4"/>
      <c r="H801" s="4"/>
    </row>
    <row r="802" spans="3:8" s="2" customFormat="1" ht="15" x14ac:dyDescent="0.2">
      <c r="C802" s="4"/>
      <c r="D802" s="4"/>
      <c r="E802" s="4"/>
      <c r="F802" s="4"/>
      <c r="G802" s="4"/>
      <c r="H802" s="4"/>
    </row>
    <row r="803" spans="3:8" s="2" customFormat="1" ht="15" x14ac:dyDescent="0.2">
      <c r="C803" s="4"/>
      <c r="D803" s="4"/>
      <c r="E803" s="4"/>
      <c r="F803" s="4"/>
      <c r="G803" s="4"/>
      <c r="H803" s="4"/>
    </row>
    <row r="804" spans="3:8" s="2" customFormat="1" ht="15" x14ac:dyDescent="0.2">
      <c r="C804" s="4"/>
      <c r="D804" s="4"/>
      <c r="E804" s="4"/>
      <c r="F804" s="4"/>
      <c r="G804" s="4"/>
      <c r="H804" s="4"/>
    </row>
    <row r="805" spans="3:8" s="2" customFormat="1" ht="15" x14ac:dyDescent="0.2">
      <c r="C805" s="4"/>
      <c r="D805" s="4"/>
      <c r="E805" s="4"/>
      <c r="F805" s="4"/>
      <c r="G805" s="4"/>
      <c r="H805" s="4"/>
    </row>
    <row r="806" spans="3:8" s="2" customFormat="1" ht="15" x14ac:dyDescent="0.2">
      <c r="C806" s="4"/>
      <c r="D806" s="4"/>
      <c r="E806" s="4"/>
      <c r="F806" s="4"/>
      <c r="G806" s="4"/>
      <c r="H806" s="4"/>
    </row>
    <row r="807" spans="3:8" s="2" customFormat="1" ht="15" x14ac:dyDescent="0.2">
      <c r="C807" s="4"/>
      <c r="D807" s="4"/>
      <c r="E807" s="4"/>
      <c r="F807" s="4"/>
      <c r="G807" s="4"/>
      <c r="H807" s="4"/>
    </row>
    <row r="808" spans="3:8" s="2" customFormat="1" ht="15" x14ac:dyDescent="0.2">
      <c r="C808" s="4"/>
      <c r="D808" s="4"/>
      <c r="E808" s="4"/>
      <c r="F808" s="4"/>
      <c r="G808" s="4"/>
      <c r="H808" s="4"/>
    </row>
    <row r="809" spans="3:8" s="2" customFormat="1" ht="15" x14ac:dyDescent="0.2">
      <c r="C809" s="4"/>
      <c r="D809" s="4"/>
      <c r="E809" s="4"/>
      <c r="F809" s="4"/>
      <c r="G809" s="4"/>
      <c r="H809" s="4"/>
    </row>
    <row r="810" spans="3:8" s="2" customFormat="1" ht="15" x14ac:dyDescent="0.2">
      <c r="C810" s="4"/>
      <c r="D810" s="4"/>
      <c r="E810" s="4"/>
      <c r="F810" s="4"/>
      <c r="G810" s="4"/>
      <c r="H810" s="4"/>
    </row>
    <row r="811" spans="3:8" s="2" customFormat="1" ht="15" x14ac:dyDescent="0.2">
      <c r="C811" s="4"/>
      <c r="D811" s="4"/>
      <c r="E811" s="4"/>
      <c r="F811" s="4"/>
      <c r="G811" s="4"/>
      <c r="H811" s="4"/>
    </row>
    <row r="812" spans="3:8" s="2" customFormat="1" ht="15" x14ac:dyDescent="0.2">
      <c r="C812" s="4"/>
      <c r="D812" s="4"/>
      <c r="E812" s="4"/>
      <c r="F812" s="4"/>
      <c r="G812" s="4"/>
      <c r="H812" s="4"/>
    </row>
    <row r="813" spans="3:8" s="2" customFormat="1" ht="15" x14ac:dyDescent="0.2">
      <c r="C813" s="4"/>
      <c r="D813" s="4"/>
      <c r="E813" s="4"/>
      <c r="F813" s="4"/>
      <c r="G813" s="4"/>
      <c r="H813" s="4"/>
    </row>
    <row r="814" spans="3:8" s="2" customFormat="1" ht="15" x14ac:dyDescent="0.2">
      <c r="C814" s="4"/>
      <c r="D814" s="4"/>
      <c r="E814" s="4"/>
      <c r="F814" s="4"/>
      <c r="G814" s="4"/>
      <c r="H814" s="4"/>
    </row>
    <row r="815" spans="3:8" s="2" customFormat="1" ht="15" x14ac:dyDescent="0.2">
      <c r="C815" s="4"/>
      <c r="D815" s="4"/>
      <c r="E815" s="4"/>
      <c r="F815" s="4"/>
      <c r="G815" s="4"/>
      <c r="H815" s="4"/>
    </row>
    <row r="816" spans="3:8" s="2" customFormat="1" ht="15" x14ac:dyDescent="0.2">
      <c r="C816" s="4"/>
      <c r="D816" s="4"/>
      <c r="E816" s="4"/>
      <c r="F816" s="4"/>
      <c r="G816" s="4"/>
      <c r="H816" s="4"/>
    </row>
    <row r="817" spans="3:8" s="2" customFormat="1" ht="15" x14ac:dyDescent="0.2">
      <c r="C817" s="4"/>
      <c r="D817" s="4"/>
      <c r="E817" s="4"/>
      <c r="F817" s="4"/>
      <c r="G817" s="4"/>
      <c r="H817" s="4"/>
    </row>
    <row r="818" spans="3:8" s="2" customFormat="1" ht="15" x14ac:dyDescent="0.2">
      <c r="C818" s="4"/>
      <c r="D818" s="4"/>
      <c r="E818" s="4"/>
      <c r="F818" s="4"/>
      <c r="G818" s="4"/>
      <c r="H818" s="4"/>
    </row>
    <row r="819" spans="3:8" s="2" customFormat="1" ht="15" x14ac:dyDescent="0.2">
      <c r="C819" s="4"/>
      <c r="D819" s="4"/>
      <c r="E819" s="4"/>
      <c r="F819" s="4"/>
      <c r="G819" s="4"/>
      <c r="H819" s="4"/>
    </row>
    <row r="820" spans="3:8" s="2" customFormat="1" ht="15" x14ac:dyDescent="0.2">
      <c r="C820" s="4"/>
      <c r="D820" s="4"/>
      <c r="E820" s="4"/>
      <c r="F820" s="4"/>
      <c r="G820" s="4"/>
      <c r="H820" s="4"/>
    </row>
    <row r="821" spans="3:8" s="2" customFormat="1" ht="15" x14ac:dyDescent="0.2">
      <c r="C821" s="4"/>
      <c r="D821" s="4"/>
      <c r="E821" s="4"/>
      <c r="F821" s="4"/>
      <c r="G821" s="4"/>
      <c r="H821" s="4"/>
    </row>
    <row r="822" spans="3:8" s="2" customFormat="1" ht="15" x14ac:dyDescent="0.2">
      <c r="C822" s="4"/>
      <c r="D822" s="4"/>
      <c r="E822" s="4"/>
      <c r="F822" s="4"/>
      <c r="G822" s="4"/>
      <c r="H822" s="4"/>
    </row>
    <row r="823" spans="3:8" s="2" customFormat="1" ht="15" x14ac:dyDescent="0.2">
      <c r="C823" s="4"/>
      <c r="D823" s="4"/>
      <c r="E823" s="4"/>
      <c r="F823" s="4"/>
      <c r="G823" s="4"/>
      <c r="H823" s="4"/>
    </row>
    <row r="824" spans="3:8" s="2" customFormat="1" ht="15" x14ac:dyDescent="0.2">
      <c r="C824" s="4"/>
      <c r="D824" s="4"/>
      <c r="E824" s="4"/>
      <c r="F824" s="4"/>
      <c r="G824" s="4"/>
      <c r="H824" s="4"/>
    </row>
    <row r="825" spans="3:8" s="2" customFormat="1" ht="15" x14ac:dyDescent="0.2">
      <c r="C825" s="4"/>
      <c r="D825" s="4"/>
      <c r="E825" s="4"/>
      <c r="F825" s="4"/>
      <c r="G825" s="4"/>
      <c r="H825" s="4"/>
    </row>
    <row r="826" spans="3:8" s="2" customFormat="1" ht="15" x14ac:dyDescent="0.2">
      <c r="C826" s="4"/>
      <c r="D826" s="4"/>
      <c r="E826" s="4"/>
      <c r="F826" s="4"/>
      <c r="G826" s="4"/>
      <c r="H826" s="4"/>
    </row>
    <row r="827" spans="3:8" s="2" customFormat="1" ht="15" x14ac:dyDescent="0.2">
      <c r="C827" s="4"/>
      <c r="D827" s="4"/>
      <c r="E827" s="4"/>
      <c r="F827" s="4"/>
      <c r="G827" s="4"/>
      <c r="H827" s="4"/>
    </row>
    <row r="828" spans="3:8" s="2" customFormat="1" ht="15" x14ac:dyDescent="0.2">
      <c r="C828" s="4"/>
      <c r="D828" s="4"/>
      <c r="E828" s="4"/>
      <c r="F828" s="4"/>
      <c r="G828" s="4"/>
      <c r="H828" s="4"/>
    </row>
    <row r="829" spans="3:8" s="2" customFormat="1" ht="15" x14ac:dyDescent="0.2">
      <c r="C829" s="4"/>
      <c r="D829" s="4"/>
      <c r="E829" s="4"/>
      <c r="F829" s="4"/>
      <c r="G829" s="4"/>
      <c r="H829" s="4"/>
    </row>
    <row r="830" spans="3:8" s="2" customFormat="1" ht="15" x14ac:dyDescent="0.2">
      <c r="C830" s="4"/>
      <c r="D830" s="4"/>
      <c r="E830" s="4"/>
      <c r="F830" s="4"/>
      <c r="G830" s="4"/>
      <c r="H830" s="4"/>
    </row>
    <row r="831" spans="3:8" s="2" customFormat="1" ht="15" x14ac:dyDescent="0.2">
      <c r="C831" s="4"/>
      <c r="D831" s="4"/>
      <c r="E831" s="4"/>
      <c r="F831" s="4"/>
      <c r="G831" s="4"/>
      <c r="H831" s="4"/>
    </row>
    <row r="832" spans="3:8" s="2" customFormat="1" ht="15" x14ac:dyDescent="0.2">
      <c r="C832" s="4"/>
      <c r="D832" s="4"/>
      <c r="E832" s="4"/>
      <c r="F832" s="4"/>
      <c r="G832" s="4"/>
      <c r="H832" s="4"/>
    </row>
    <row r="833" spans="3:8" s="2" customFormat="1" ht="15" x14ac:dyDescent="0.2">
      <c r="C833" s="4"/>
      <c r="D833" s="4"/>
      <c r="E833" s="4"/>
      <c r="F833" s="4"/>
      <c r="G833" s="4"/>
      <c r="H833" s="4"/>
    </row>
    <row r="834" spans="3:8" s="2" customFormat="1" ht="15" x14ac:dyDescent="0.2">
      <c r="C834" s="4"/>
      <c r="D834" s="4"/>
      <c r="E834" s="4"/>
      <c r="F834" s="4"/>
      <c r="G834" s="4"/>
      <c r="H834" s="4"/>
    </row>
    <row r="835" spans="3:8" s="2" customFormat="1" ht="15" x14ac:dyDescent="0.2">
      <c r="C835" s="4"/>
      <c r="D835" s="4"/>
      <c r="E835" s="4"/>
      <c r="F835" s="4"/>
      <c r="G835" s="4"/>
      <c r="H835" s="4"/>
    </row>
    <row r="836" spans="3:8" s="2" customFormat="1" ht="15" x14ac:dyDescent="0.2">
      <c r="C836" s="4"/>
      <c r="D836" s="4"/>
      <c r="E836" s="4"/>
      <c r="F836" s="4"/>
      <c r="G836" s="4"/>
      <c r="H836" s="4"/>
    </row>
    <row r="837" spans="3:8" s="2" customFormat="1" ht="15" x14ac:dyDescent="0.2">
      <c r="C837" s="4"/>
      <c r="D837" s="4"/>
      <c r="E837" s="4"/>
      <c r="F837" s="4"/>
      <c r="G837" s="4"/>
      <c r="H837" s="4"/>
    </row>
    <row r="838" spans="3:8" s="2" customFormat="1" ht="15" x14ac:dyDescent="0.2">
      <c r="C838" s="4"/>
      <c r="D838" s="4"/>
      <c r="E838" s="4"/>
      <c r="F838" s="4"/>
      <c r="G838" s="4"/>
      <c r="H838" s="4"/>
    </row>
    <row r="839" spans="3:8" s="2" customFormat="1" ht="15" x14ac:dyDescent="0.2">
      <c r="C839" s="4"/>
      <c r="D839" s="4"/>
      <c r="E839" s="4"/>
      <c r="F839" s="4"/>
      <c r="G839" s="4"/>
      <c r="H839" s="4"/>
    </row>
    <row r="840" spans="3:8" s="2" customFormat="1" ht="15" x14ac:dyDescent="0.2">
      <c r="C840" s="4"/>
      <c r="D840" s="4"/>
      <c r="E840" s="4"/>
      <c r="F840" s="4"/>
      <c r="G840" s="4"/>
      <c r="H840" s="4"/>
    </row>
    <row r="841" spans="3:8" s="2" customFormat="1" ht="15" x14ac:dyDescent="0.2">
      <c r="C841" s="4"/>
      <c r="D841" s="4"/>
      <c r="E841" s="4"/>
      <c r="F841" s="4"/>
      <c r="G841" s="4"/>
      <c r="H841" s="4"/>
    </row>
    <row r="842" spans="3:8" s="2" customFormat="1" ht="15" x14ac:dyDescent="0.2">
      <c r="C842" s="4"/>
      <c r="D842" s="4"/>
      <c r="E842" s="4"/>
      <c r="F842" s="4"/>
      <c r="G842" s="4"/>
      <c r="H842" s="4"/>
    </row>
    <row r="843" spans="3:8" s="2" customFormat="1" ht="15" x14ac:dyDescent="0.2">
      <c r="C843" s="4"/>
      <c r="D843" s="4"/>
      <c r="E843" s="4"/>
      <c r="F843" s="4"/>
      <c r="G843" s="4"/>
      <c r="H843" s="4"/>
    </row>
    <row r="844" spans="3:8" s="2" customFormat="1" ht="15" x14ac:dyDescent="0.2">
      <c r="C844" s="4"/>
      <c r="D844" s="4"/>
      <c r="E844" s="4"/>
      <c r="F844" s="4"/>
      <c r="G844" s="4"/>
      <c r="H844" s="4"/>
    </row>
    <row r="845" spans="3:8" s="2" customFormat="1" ht="15" x14ac:dyDescent="0.2">
      <c r="C845" s="4"/>
      <c r="D845" s="4"/>
      <c r="E845" s="4"/>
      <c r="F845" s="4"/>
      <c r="G845" s="4"/>
      <c r="H845" s="4"/>
    </row>
    <row r="846" spans="3:8" s="2" customFormat="1" ht="15" x14ac:dyDescent="0.2">
      <c r="C846" s="4"/>
      <c r="D846" s="4"/>
      <c r="E846" s="4"/>
      <c r="F846" s="4"/>
      <c r="G846" s="4"/>
      <c r="H846" s="4"/>
    </row>
    <row r="847" spans="3:8" s="2" customFormat="1" ht="15" x14ac:dyDescent="0.2">
      <c r="C847" s="4"/>
      <c r="D847" s="4"/>
      <c r="E847" s="4"/>
      <c r="F847" s="4"/>
      <c r="G847" s="4"/>
      <c r="H847" s="4"/>
    </row>
    <row r="848" spans="3:8" s="2" customFormat="1" ht="15" x14ac:dyDescent="0.2">
      <c r="C848" s="4"/>
      <c r="D848" s="4"/>
      <c r="E848" s="4"/>
      <c r="F848" s="4"/>
      <c r="G848" s="4"/>
      <c r="H848" s="4"/>
    </row>
    <row r="849" spans="3:8" s="2" customFormat="1" ht="15" x14ac:dyDescent="0.2">
      <c r="C849" s="4"/>
      <c r="D849" s="4"/>
      <c r="E849" s="4"/>
      <c r="F849" s="4"/>
      <c r="G849" s="4"/>
      <c r="H849" s="4"/>
    </row>
    <row r="850" spans="3:8" s="2" customFormat="1" ht="15" x14ac:dyDescent="0.2">
      <c r="C850" s="4"/>
      <c r="D850" s="4"/>
      <c r="E850" s="4"/>
      <c r="F850" s="4"/>
      <c r="G850" s="4"/>
      <c r="H850" s="4"/>
    </row>
    <row r="851" spans="3:8" s="2" customFormat="1" ht="15" x14ac:dyDescent="0.2">
      <c r="C851" s="4"/>
      <c r="D851" s="4"/>
      <c r="E851" s="4"/>
      <c r="F851" s="4"/>
      <c r="G851" s="4"/>
      <c r="H851" s="4"/>
    </row>
    <row r="852" spans="3:8" s="2" customFormat="1" ht="15" x14ac:dyDescent="0.2">
      <c r="C852" s="4"/>
      <c r="D852" s="4"/>
      <c r="E852" s="4"/>
      <c r="F852" s="4"/>
      <c r="G852" s="4"/>
      <c r="H852" s="4"/>
    </row>
    <row r="853" spans="3:8" s="2" customFormat="1" ht="15" x14ac:dyDescent="0.2">
      <c r="C853" s="4"/>
      <c r="D853" s="4"/>
      <c r="E853" s="4"/>
      <c r="F853" s="4"/>
      <c r="G853" s="4"/>
      <c r="H853" s="4"/>
    </row>
    <row r="854" spans="3:8" s="2" customFormat="1" ht="15" x14ac:dyDescent="0.2">
      <c r="C854" s="4"/>
      <c r="D854" s="4"/>
      <c r="E854" s="4"/>
      <c r="F854" s="4"/>
      <c r="G854" s="4"/>
      <c r="H854" s="4"/>
    </row>
    <row r="855" spans="3:8" s="2" customFormat="1" ht="15" x14ac:dyDescent="0.2">
      <c r="C855" s="4"/>
      <c r="D855" s="4"/>
      <c r="E855" s="4"/>
      <c r="F855" s="4"/>
      <c r="G855" s="4"/>
      <c r="H855" s="4"/>
    </row>
    <row r="856" spans="3:8" s="2" customFormat="1" ht="15" x14ac:dyDescent="0.2">
      <c r="C856" s="4"/>
      <c r="D856" s="4"/>
      <c r="E856" s="4"/>
      <c r="F856" s="4"/>
      <c r="G856" s="4"/>
      <c r="H856" s="4"/>
    </row>
    <row r="857" spans="3:8" s="2" customFormat="1" ht="15" x14ac:dyDescent="0.2">
      <c r="C857" s="4"/>
      <c r="D857" s="4"/>
      <c r="E857" s="4"/>
      <c r="F857" s="4"/>
      <c r="G857" s="4"/>
      <c r="H857" s="4"/>
    </row>
    <row r="858" spans="3:8" s="2" customFormat="1" ht="15" x14ac:dyDescent="0.2">
      <c r="C858" s="4"/>
      <c r="D858" s="4"/>
      <c r="E858" s="4"/>
      <c r="F858" s="4"/>
      <c r="G858" s="4"/>
      <c r="H858" s="4"/>
    </row>
    <row r="859" spans="3:8" s="2" customFormat="1" ht="15" x14ac:dyDescent="0.2">
      <c r="C859" s="4"/>
      <c r="D859" s="4"/>
      <c r="E859" s="4"/>
      <c r="F859" s="4"/>
      <c r="G859" s="4"/>
      <c r="H859" s="4"/>
    </row>
    <row r="860" spans="3:8" s="2" customFormat="1" ht="15" x14ac:dyDescent="0.2">
      <c r="C860" s="4"/>
      <c r="D860" s="4"/>
      <c r="E860" s="4"/>
      <c r="F860" s="4"/>
      <c r="G860" s="4"/>
      <c r="H860" s="4"/>
    </row>
    <row r="861" spans="3:8" s="2" customFormat="1" ht="15" x14ac:dyDescent="0.2">
      <c r="C861" s="4"/>
      <c r="D861" s="4"/>
      <c r="E861" s="4"/>
      <c r="F861" s="4"/>
      <c r="G861" s="4"/>
      <c r="H861" s="4"/>
    </row>
    <row r="862" spans="3:8" s="2" customFormat="1" ht="15" x14ac:dyDescent="0.2">
      <c r="C862" s="4"/>
      <c r="D862" s="4"/>
      <c r="E862" s="4"/>
      <c r="F862" s="4"/>
      <c r="G862" s="4"/>
      <c r="H862" s="4"/>
    </row>
    <row r="863" spans="3:8" s="2" customFormat="1" ht="15" x14ac:dyDescent="0.2">
      <c r="C863" s="4"/>
      <c r="D863" s="4"/>
      <c r="E863" s="4"/>
      <c r="F863" s="4"/>
      <c r="G863" s="4"/>
      <c r="H863" s="4"/>
    </row>
    <row r="864" spans="3:8" s="2" customFormat="1" ht="15" x14ac:dyDescent="0.2">
      <c r="C864" s="4"/>
      <c r="D864" s="4"/>
      <c r="E864" s="4"/>
      <c r="F864" s="4"/>
      <c r="G864" s="4"/>
      <c r="H864" s="4"/>
    </row>
    <row r="865" spans="3:8" s="2" customFormat="1" ht="15" x14ac:dyDescent="0.2">
      <c r="C865" s="4"/>
      <c r="D865" s="4"/>
      <c r="E865" s="4"/>
      <c r="F865" s="4"/>
      <c r="G865" s="4"/>
      <c r="H865" s="4"/>
    </row>
    <row r="866" spans="3:8" s="2" customFormat="1" ht="15" x14ac:dyDescent="0.2">
      <c r="C866" s="4"/>
      <c r="D866" s="4"/>
      <c r="E866" s="4"/>
      <c r="F866" s="4"/>
      <c r="G866" s="4"/>
      <c r="H866" s="4"/>
    </row>
    <row r="867" spans="3:8" s="2" customFormat="1" ht="15" x14ac:dyDescent="0.2">
      <c r="C867" s="4"/>
      <c r="D867" s="4"/>
      <c r="E867" s="4"/>
      <c r="F867" s="4"/>
      <c r="G867" s="4"/>
      <c r="H867" s="4"/>
    </row>
    <row r="868" spans="3:8" s="2" customFormat="1" ht="15" x14ac:dyDescent="0.2">
      <c r="C868" s="4"/>
      <c r="D868" s="4"/>
      <c r="E868" s="4"/>
      <c r="F868" s="4"/>
      <c r="G868" s="4"/>
      <c r="H868" s="4"/>
    </row>
    <row r="869" spans="3:8" s="2" customFormat="1" ht="15" x14ac:dyDescent="0.2">
      <c r="C869" s="4"/>
      <c r="D869" s="4"/>
      <c r="E869" s="4"/>
      <c r="F869" s="4"/>
      <c r="G869" s="4"/>
      <c r="H869" s="4"/>
    </row>
    <row r="870" spans="3:8" s="2" customFormat="1" ht="15" x14ac:dyDescent="0.2">
      <c r="C870" s="4"/>
      <c r="D870" s="4"/>
      <c r="E870" s="4"/>
      <c r="F870" s="4"/>
      <c r="G870" s="4"/>
      <c r="H870" s="4"/>
    </row>
    <row r="871" spans="3:8" s="2" customFormat="1" ht="15" x14ac:dyDescent="0.2">
      <c r="C871" s="4"/>
      <c r="D871" s="4"/>
      <c r="E871" s="4"/>
      <c r="F871" s="4"/>
      <c r="G871" s="4"/>
      <c r="H871" s="4"/>
    </row>
    <row r="872" spans="3:8" s="2" customFormat="1" ht="15" x14ac:dyDescent="0.2">
      <c r="C872" s="4"/>
      <c r="D872" s="4"/>
      <c r="E872" s="4"/>
      <c r="F872" s="4"/>
      <c r="G872" s="4"/>
      <c r="H872" s="4"/>
    </row>
    <row r="873" spans="3:8" s="2" customFormat="1" ht="15" x14ac:dyDescent="0.2">
      <c r="C873" s="4"/>
      <c r="D873" s="4"/>
      <c r="E873" s="4"/>
      <c r="F873" s="4"/>
      <c r="G873" s="4"/>
      <c r="H873" s="4"/>
    </row>
    <row r="874" spans="3:8" s="2" customFormat="1" ht="15" x14ac:dyDescent="0.2">
      <c r="C874" s="4"/>
      <c r="D874" s="4"/>
      <c r="E874" s="4"/>
      <c r="F874" s="4"/>
      <c r="G874" s="4"/>
      <c r="H874" s="4"/>
    </row>
    <row r="875" spans="3:8" s="2" customFormat="1" ht="15" x14ac:dyDescent="0.2">
      <c r="C875" s="4"/>
      <c r="D875" s="4"/>
      <c r="E875" s="4"/>
      <c r="F875" s="4"/>
      <c r="G875" s="4"/>
      <c r="H875" s="4"/>
    </row>
    <row r="876" spans="3:8" s="2" customFormat="1" ht="15" x14ac:dyDescent="0.2">
      <c r="C876" s="4"/>
      <c r="D876" s="4"/>
      <c r="E876" s="4"/>
      <c r="F876" s="4"/>
      <c r="G876" s="4"/>
      <c r="H876" s="4"/>
    </row>
    <row r="877" spans="3:8" s="2" customFormat="1" ht="15" x14ac:dyDescent="0.2">
      <c r="C877" s="4"/>
      <c r="D877" s="4"/>
      <c r="E877" s="4"/>
      <c r="F877" s="4"/>
      <c r="G877" s="4"/>
      <c r="H877" s="4"/>
    </row>
    <row r="878" spans="3:8" s="2" customFormat="1" ht="15" x14ac:dyDescent="0.2">
      <c r="C878" s="4"/>
      <c r="D878" s="4"/>
      <c r="E878" s="4"/>
      <c r="F878" s="4"/>
      <c r="G878" s="4"/>
      <c r="H878" s="4"/>
    </row>
    <row r="879" spans="3:8" s="2" customFormat="1" ht="15" x14ac:dyDescent="0.2">
      <c r="C879" s="4"/>
      <c r="D879" s="4"/>
      <c r="E879" s="4"/>
      <c r="F879" s="4"/>
      <c r="G879" s="4"/>
      <c r="H879" s="4"/>
    </row>
    <row r="880" spans="3:8" s="2" customFormat="1" ht="15" x14ac:dyDescent="0.2">
      <c r="C880" s="4"/>
      <c r="D880" s="4"/>
      <c r="E880" s="4"/>
      <c r="F880" s="4"/>
      <c r="G880" s="4"/>
      <c r="H880" s="4"/>
    </row>
    <row r="881" spans="3:8" s="2" customFormat="1" ht="15" x14ac:dyDescent="0.2">
      <c r="C881" s="4"/>
      <c r="D881" s="4"/>
      <c r="E881" s="4"/>
      <c r="F881" s="4"/>
      <c r="G881" s="4"/>
      <c r="H881" s="4"/>
    </row>
    <row r="882" spans="3:8" s="2" customFormat="1" ht="15" x14ac:dyDescent="0.2">
      <c r="C882" s="4"/>
      <c r="D882" s="4"/>
      <c r="E882" s="4"/>
      <c r="F882" s="4"/>
      <c r="G882" s="4"/>
      <c r="H882" s="4"/>
    </row>
    <row r="883" spans="3:8" s="2" customFormat="1" ht="15" x14ac:dyDescent="0.2">
      <c r="C883" s="4"/>
      <c r="D883" s="4"/>
      <c r="E883" s="4"/>
      <c r="F883" s="4"/>
      <c r="G883" s="4"/>
      <c r="H883" s="4"/>
    </row>
    <row r="884" spans="3:8" s="2" customFormat="1" ht="15" x14ac:dyDescent="0.2">
      <c r="C884" s="4"/>
      <c r="D884" s="4"/>
      <c r="E884" s="4"/>
      <c r="F884" s="4"/>
      <c r="G884" s="4"/>
      <c r="H884" s="4"/>
    </row>
    <row r="885" spans="3:8" s="2" customFormat="1" ht="15" x14ac:dyDescent="0.2">
      <c r="C885" s="4"/>
      <c r="D885" s="4"/>
      <c r="E885" s="4"/>
      <c r="F885" s="4"/>
      <c r="G885" s="4"/>
      <c r="H885" s="4"/>
    </row>
    <row r="886" spans="3:8" s="2" customFormat="1" ht="15" x14ac:dyDescent="0.2">
      <c r="C886" s="4"/>
      <c r="D886" s="4"/>
      <c r="E886" s="4"/>
      <c r="F886" s="4"/>
      <c r="G886" s="4"/>
      <c r="H886" s="4"/>
    </row>
    <row r="887" spans="3:8" s="2" customFormat="1" ht="15" x14ac:dyDescent="0.2">
      <c r="C887" s="4"/>
      <c r="D887" s="4"/>
      <c r="E887" s="4"/>
      <c r="F887" s="4"/>
      <c r="G887" s="4"/>
      <c r="H887" s="4"/>
    </row>
    <row r="888" spans="3:8" s="2" customFormat="1" ht="15" x14ac:dyDescent="0.2">
      <c r="C888" s="4"/>
      <c r="D888" s="4"/>
      <c r="E888" s="4"/>
      <c r="F888" s="4"/>
      <c r="G888" s="4"/>
      <c r="H888" s="4"/>
    </row>
    <row r="889" spans="3:8" s="2" customFormat="1" ht="15" x14ac:dyDescent="0.2">
      <c r="C889" s="4"/>
      <c r="D889" s="4"/>
      <c r="E889" s="4"/>
      <c r="F889" s="4"/>
      <c r="G889" s="4"/>
      <c r="H889" s="4"/>
    </row>
    <row r="890" spans="3:8" s="2" customFormat="1" ht="15" x14ac:dyDescent="0.2">
      <c r="C890" s="4"/>
      <c r="D890" s="4"/>
      <c r="E890" s="4"/>
      <c r="F890" s="4"/>
      <c r="G890" s="4"/>
      <c r="H890" s="4"/>
    </row>
    <row r="891" spans="3:8" s="2" customFormat="1" ht="15" x14ac:dyDescent="0.2">
      <c r="C891" s="4"/>
      <c r="D891" s="4"/>
      <c r="E891" s="4"/>
      <c r="F891" s="4"/>
      <c r="G891" s="4"/>
      <c r="H891" s="4"/>
    </row>
    <row r="892" spans="3:8" s="2" customFormat="1" ht="15" x14ac:dyDescent="0.2">
      <c r="C892" s="4"/>
      <c r="D892" s="4"/>
      <c r="E892" s="4"/>
      <c r="F892" s="4"/>
      <c r="G892" s="4"/>
      <c r="H892" s="4"/>
    </row>
    <row r="893" spans="3:8" s="2" customFormat="1" ht="15" x14ac:dyDescent="0.2">
      <c r="C893" s="4"/>
      <c r="D893" s="4"/>
      <c r="E893" s="4"/>
      <c r="F893" s="4"/>
      <c r="G893" s="4"/>
      <c r="H893" s="4"/>
    </row>
    <row r="894" spans="3:8" s="2" customFormat="1" ht="15" x14ac:dyDescent="0.2">
      <c r="C894" s="4"/>
      <c r="D894" s="4"/>
      <c r="E894" s="4"/>
      <c r="F894" s="4"/>
      <c r="G894" s="4"/>
      <c r="H894" s="4"/>
    </row>
    <row r="895" spans="3:8" s="2" customFormat="1" ht="15" x14ac:dyDescent="0.2">
      <c r="C895" s="4"/>
      <c r="D895" s="4"/>
      <c r="E895" s="4"/>
      <c r="F895" s="4"/>
      <c r="G895" s="4"/>
      <c r="H895" s="4"/>
    </row>
    <row r="896" spans="3:8" s="2" customFormat="1" ht="15" x14ac:dyDescent="0.2">
      <c r="C896" s="4"/>
      <c r="D896" s="4"/>
      <c r="E896" s="4"/>
      <c r="F896" s="4"/>
      <c r="G896" s="4"/>
      <c r="H896" s="4"/>
    </row>
    <row r="897" spans="3:8" s="2" customFormat="1" ht="15" x14ac:dyDescent="0.2">
      <c r="C897" s="4"/>
      <c r="D897" s="4"/>
      <c r="E897" s="4"/>
      <c r="F897" s="4"/>
      <c r="G897" s="4"/>
      <c r="H897" s="4"/>
    </row>
    <row r="898" spans="3:8" s="2" customFormat="1" ht="15" x14ac:dyDescent="0.2">
      <c r="C898" s="4"/>
      <c r="D898" s="4"/>
      <c r="E898" s="4"/>
      <c r="F898" s="4"/>
      <c r="G898" s="4"/>
      <c r="H898" s="4"/>
    </row>
    <row r="899" spans="3:8" s="2" customFormat="1" ht="15" x14ac:dyDescent="0.2">
      <c r="C899" s="4"/>
      <c r="D899" s="4"/>
      <c r="E899" s="4"/>
      <c r="F899" s="4"/>
      <c r="G899" s="4"/>
      <c r="H899" s="4"/>
    </row>
    <row r="900" spans="3:8" s="2" customFormat="1" ht="15" x14ac:dyDescent="0.2">
      <c r="C900" s="4"/>
      <c r="D900" s="4"/>
      <c r="E900" s="4"/>
      <c r="F900" s="4"/>
      <c r="G900" s="4"/>
      <c r="H900" s="4"/>
    </row>
    <row r="901" spans="3:8" s="2" customFormat="1" ht="15" x14ac:dyDescent="0.2">
      <c r="C901" s="4"/>
      <c r="D901" s="4"/>
      <c r="E901" s="4"/>
      <c r="F901" s="4"/>
      <c r="G901" s="4"/>
      <c r="H901" s="4"/>
    </row>
    <row r="902" spans="3:8" s="2" customFormat="1" ht="15" x14ac:dyDescent="0.2">
      <c r="C902" s="4"/>
      <c r="D902" s="4"/>
      <c r="E902" s="4"/>
      <c r="F902" s="4"/>
      <c r="G902" s="4"/>
      <c r="H902" s="4"/>
    </row>
    <row r="903" spans="3:8" s="2" customFormat="1" ht="15" x14ac:dyDescent="0.2">
      <c r="C903" s="4"/>
      <c r="D903" s="4"/>
      <c r="E903" s="4"/>
      <c r="F903" s="4"/>
      <c r="G903" s="4"/>
      <c r="H903" s="4"/>
    </row>
    <row r="904" spans="3:8" s="2" customFormat="1" ht="15" x14ac:dyDescent="0.2">
      <c r="C904" s="4"/>
      <c r="D904" s="4"/>
      <c r="E904" s="4"/>
      <c r="F904" s="4"/>
      <c r="G904" s="4"/>
      <c r="H904" s="4"/>
    </row>
    <row r="905" spans="3:8" s="2" customFormat="1" ht="15" x14ac:dyDescent="0.2">
      <c r="C905" s="4"/>
      <c r="D905" s="4"/>
      <c r="E905" s="4"/>
      <c r="F905" s="4"/>
      <c r="G905" s="4"/>
      <c r="H905" s="4"/>
    </row>
    <row r="906" spans="3:8" s="2" customFormat="1" ht="15" x14ac:dyDescent="0.2">
      <c r="C906" s="4"/>
      <c r="D906" s="4"/>
      <c r="E906" s="4"/>
      <c r="F906" s="4"/>
      <c r="G906" s="4"/>
      <c r="H906" s="4"/>
    </row>
    <row r="907" spans="3:8" s="2" customFormat="1" ht="15" x14ac:dyDescent="0.2">
      <c r="C907" s="4"/>
      <c r="D907" s="4"/>
      <c r="E907" s="4"/>
      <c r="F907" s="4"/>
      <c r="G907" s="4"/>
      <c r="H907" s="4"/>
    </row>
    <row r="908" spans="3:8" s="2" customFormat="1" ht="15" x14ac:dyDescent="0.2">
      <c r="C908" s="4"/>
      <c r="D908" s="4"/>
      <c r="E908" s="4"/>
      <c r="F908" s="4"/>
      <c r="G908" s="4"/>
      <c r="H908" s="4"/>
    </row>
    <row r="909" spans="3:8" s="2" customFormat="1" ht="15" x14ac:dyDescent="0.2">
      <c r="C909" s="4"/>
      <c r="D909" s="4"/>
      <c r="E909" s="4"/>
      <c r="F909" s="4"/>
      <c r="G909" s="4"/>
      <c r="H909" s="4"/>
    </row>
    <row r="910" spans="3:8" s="2" customFormat="1" ht="15" x14ac:dyDescent="0.2">
      <c r="C910" s="4"/>
      <c r="D910" s="4"/>
      <c r="E910" s="4"/>
      <c r="F910" s="4"/>
      <c r="G910" s="4"/>
      <c r="H910" s="4"/>
    </row>
    <row r="911" spans="3:8" s="2" customFormat="1" ht="15" x14ac:dyDescent="0.2">
      <c r="C911" s="4"/>
      <c r="D911" s="4"/>
      <c r="E911" s="4"/>
      <c r="F911" s="4"/>
      <c r="G911" s="4"/>
      <c r="H911" s="4"/>
    </row>
    <row r="912" spans="3:8" s="2" customFormat="1" ht="15" x14ac:dyDescent="0.2">
      <c r="C912" s="4"/>
      <c r="D912" s="4"/>
      <c r="E912" s="4"/>
      <c r="F912" s="4"/>
      <c r="G912" s="4"/>
      <c r="H912" s="4"/>
    </row>
    <row r="913" spans="3:8" s="2" customFormat="1" ht="15" x14ac:dyDescent="0.2">
      <c r="C913" s="4"/>
      <c r="D913" s="4"/>
      <c r="E913" s="4"/>
      <c r="F913" s="4"/>
      <c r="G913" s="4"/>
      <c r="H913" s="4"/>
    </row>
    <row r="914" spans="3:8" s="2" customFormat="1" ht="15" x14ac:dyDescent="0.2">
      <c r="C914" s="4"/>
      <c r="D914" s="4"/>
      <c r="E914" s="4"/>
      <c r="F914" s="4"/>
      <c r="G914" s="4"/>
      <c r="H914" s="4"/>
    </row>
    <row r="915" spans="3:8" s="2" customFormat="1" ht="15" x14ac:dyDescent="0.2">
      <c r="C915" s="4"/>
      <c r="D915" s="4"/>
      <c r="E915" s="4"/>
      <c r="F915" s="4"/>
      <c r="G915" s="4"/>
      <c r="H915" s="4"/>
    </row>
    <row r="916" spans="3:8" s="2" customFormat="1" ht="15" x14ac:dyDescent="0.2">
      <c r="C916" s="4"/>
      <c r="D916" s="4"/>
      <c r="E916" s="4"/>
      <c r="F916" s="4"/>
      <c r="G916" s="4"/>
      <c r="H916" s="4"/>
    </row>
    <row r="917" spans="3:8" s="2" customFormat="1" ht="15" x14ac:dyDescent="0.2">
      <c r="C917" s="4"/>
      <c r="D917" s="4"/>
      <c r="E917" s="4"/>
      <c r="F917" s="4"/>
      <c r="G917" s="4"/>
      <c r="H917" s="4"/>
    </row>
    <row r="918" spans="3:8" s="2" customFormat="1" ht="15" x14ac:dyDescent="0.2">
      <c r="C918" s="4"/>
      <c r="D918" s="4"/>
      <c r="E918" s="4"/>
      <c r="F918" s="4"/>
      <c r="G918" s="4"/>
      <c r="H918" s="4"/>
    </row>
    <row r="919" spans="3:8" s="2" customFormat="1" ht="15" x14ac:dyDescent="0.2">
      <c r="C919" s="4"/>
      <c r="D919" s="4"/>
      <c r="E919" s="4"/>
      <c r="F919" s="4"/>
      <c r="G919" s="4"/>
      <c r="H919" s="4"/>
    </row>
    <row r="920" spans="3:8" s="2" customFormat="1" ht="15" x14ac:dyDescent="0.2">
      <c r="C920" s="4"/>
      <c r="D920" s="4"/>
      <c r="E920" s="4"/>
      <c r="F920" s="4"/>
      <c r="G920" s="4"/>
      <c r="H920" s="4"/>
    </row>
    <row r="921" spans="3:8" s="2" customFormat="1" ht="15" x14ac:dyDescent="0.2">
      <c r="C921" s="4"/>
      <c r="D921" s="4"/>
      <c r="E921" s="4"/>
      <c r="F921" s="4"/>
      <c r="G921" s="4"/>
      <c r="H921" s="4"/>
    </row>
    <row r="922" spans="3:8" s="2" customFormat="1" ht="15" x14ac:dyDescent="0.2">
      <c r="C922" s="4"/>
      <c r="D922" s="4"/>
      <c r="E922" s="4"/>
      <c r="F922" s="4"/>
      <c r="G922" s="4"/>
      <c r="H922" s="4"/>
    </row>
    <row r="923" spans="3:8" s="2" customFormat="1" ht="15" x14ac:dyDescent="0.2">
      <c r="C923" s="4"/>
      <c r="D923" s="4"/>
      <c r="E923" s="4"/>
      <c r="F923" s="4"/>
      <c r="G923" s="4"/>
      <c r="H923" s="4"/>
    </row>
    <row r="924" spans="3:8" s="2" customFormat="1" ht="15" x14ac:dyDescent="0.2">
      <c r="C924" s="4"/>
      <c r="D924" s="4"/>
      <c r="E924" s="4"/>
      <c r="F924" s="4"/>
      <c r="G924" s="4"/>
      <c r="H924" s="4"/>
    </row>
    <row r="925" spans="3:8" s="2" customFormat="1" ht="15" x14ac:dyDescent="0.2">
      <c r="C925" s="4"/>
      <c r="D925" s="4"/>
      <c r="E925" s="4"/>
      <c r="F925" s="4"/>
      <c r="G925" s="4"/>
      <c r="H925" s="4"/>
    </row>
    <row r="926" spans="3:8" s="2" customFormat="1" ht="15" x14ac:dyDescent="0.2">
      <c r="C926" s="4"/>
      <c r="D926" s="4"/>
      <c r="E926" s="4"/>
      <c r="F926" s="4"/>
      <c r="G926" s="4"/>
      <c r="H926" s="4"/>
    </row>
    <row r="927" spans="3:8" s="2" customFormat="1" ht="15" x14ac:dyDescent="0.2">
      <c r="C927" s="4"/>
      <c r="D927" s="4"/>
      <c r="E927" s="4"/>
      <c r="F927" s="4"/>
      <c r="G927" s="4"/>
      <c r="H927" s="4"/>
    </row>
    <row r="928" spans="3:8" s="2" customFormat="1" ht="15" x14ac:dyDescent="0.2">
      <c r="C928" s="4"/>
      <c r="D928" s="4"/>
      <c r="E928" s="4"/>
      <c r="F928" s="4"/>
      <c r="G928" s="4"/>
      <c r="H928" s="4"/>
    </row>
    <row r="929" spans="3:8" s="2" customFormat="1" ht="15" x14ac:dyDescent="0.2">
      <c r="C929" s="4"/>
      <c r="D929" s="4"/>
      <c r="E929" s="4"/>
      <c r="F929" s="4"/>
      <c r="G929" s="4"/>
      <c r="H929" s="4"/>
    </row>
    <row r="930" spans="3:8" s="2" customFormat="1" ht="15" x14ac:dyDescent="0.2">
      <c r="C930" s="4"/>
      <c r="D930" s="4"/>
      <c r="E930" s="4"/>
      <c r="F930" s="4"/>
      <c r="G930" s="4"/>
      <c r="H930" s="4"/>
    </row>
    <row r="931" spans="3:8" s="2" customFormat="1" ht="15" x14ac:dyDescent="0.2">
      <c r="C931" s="4"/>
      <c r="D931" s="4"/>
      <c r="E931" s="4"/>
      <c r="F931" s="4"/>
      <c r="G931" s="4"/>
      <c r="H931" s="4"/>
    </row>
    <row r="932" spans="3:8" s="2" customFormat="1" ht="15" x14ac:dyDescent="0.2">
      <c r="C932" s="4"/>
      <c r="D932" s="4"/>
      <c r="E932" s="4"/>
      <c r="F932" s="4"/>
      <c r="G932" s="4"/>
      <c r="H932" s="4"/>
    </row>
    <row r="933" spans="3:8" s="2" customFormat="1" ht="15" x14ac:dyDescent="0.2">
      <c r="C933" s="4"/>
      <c r="D933" s="4"/>
      <c r="E933" s="4"/>
      <c r="F933" s="4"/>
      <c r="G933" s="4"/>
      <c r="H933" s="4"/>
    </row>
    <row r="934" spans="3:8" s="2" customFormat="1" ht="15" x14ac:dyDescent="0.2">
      <c r="C934" s="4"/>
      <c r="D934" s="4"/>
      <c r="E934" s="4"/>
      <c r="F934" s="4"/>
      <c r="G934" s="4"/>
      <c r="H934" s="4"/>
    </row>
    <row r="935" spans="3:8" s="2" customFormat="1" ht="15" x14ac:dyDescent="0.2">
      <c r="C935" s="4"/>
      <c r="D935" s="4"/>
      <c r="E935" s="4"/>
      <c r="F935" s="4"/>
      <c r="G935" s="4"/>
      <c r="H935" s="4"/>
    </row>
    <row r="936" spans="3:8" s="2" customFormat="1" ht="15" x14ac:dyDescent="0.2">
      <c r="C936" s="4"/>
      <c r="D936" s="4"/>
      <c r="E936" s="4"/>
      <c r="F936" s="4"/>
      <c r="G936" s="4"/>
      <c r="H936" s="4"/>
    </row>
    <row r="937" spans="3:8" s="2" customFormat="1" ht="15" x14ac:dyDescent="0.2">
      <c r="C937" s="4"/>
      <c r="D937" s="4"/>
      <c r="E937" s="4"/>
      <c r="F937" s="4"/>
      <c r="G937" s="4"/>
      <c r="H937" s="4"/>
    </row>
  </sheetData>
  <customSheetViews>
    <customSheetView guid="{1323FEC7-E0F1-491A-957A-348518A4E5E3}" scale="55" hiddenColumns="1">
      <pane xSplit="5" ySplit="6" topLeftCell="F7" activePane="bottomRight" state="frozen"/>
      <selection pane="bottomRight" activeCell="S18" sqref="S18"/>
      <pageMargins left="0" right="0" top="0" bottom="0" header="0" footer="0"/>
      <printOptions horizontalCentered="1" verticalCentered="1"/>
      <pageSetup scale="66" orientation="landscape" horizontalDpi="300" verticalDpi="300" r:id="rId1"/>
      <headerFooter alignWithMargins="0">
        <oddFooter>&amp;L&amp;F&amp;C&amp;A&amp;R&amp;P de &amp;N</oddFooter>
      </headerFooter>
    </customSheetView>
    <customSheetView guid="{EE364EE4-56E3-4291-80BF-1D5857C9F35B}" scale="55" showPageBreaks="1" printArea="1" hiddenColumns="1">
      <pane xSplit="5" ySplit="6" topLeftCell="F7" activePane="bottomRight" state="frozen"/>
      <selection pane="bottomRight" activeCell="S18" sqref="S18"/>
      <pageMargins left="0" right="0" top="0" bottom="0" header="0" footer="0"/>
      <printOptions horizontalCentered="1" verticalCentered="1"/>
      <pageSetup scale="66" orientation="landscape" horizontalDpi="300" verticalDpi="300" r:id="rId2"/>
      <headerFooter alignWithMargins="0">
        <oddFooter>&amp;L&amp;F&amp;C&amp;A&amp;R&amp;P de &amp;N</oddFooter>
      </headerFooter>
    </customSheetView>
  </customSheetViews>
  <mergeCells count="11">
    <mergeCell ref="W2:X3"/>
    <mergeCell ref="J3:U3"/>
    <mergeCell ref="J4:U4"/>
    <mergeCell ref="J5:U5"/>
    <mergeCell ref="C5:C6"/>
    <mergeCell ref="D5:D6"/>
    <mergeCell ref="W5:W6"/>
    <mergeCell ref="H5:H6"/>
    <mergeCell ref="G5:G6"/>
    <mergeCell ref="E5:E6"/>
    <mergeCell ref="F5:F6"/>
  </mergeCells>
  <phoneticPr fontId="4" type="noConversion"/>
  <dataValidations count="1">
    <dataValidation type="list" allowBlank="1" showInputMessage="1" showErrorMessage="1" sqref="Y7:Y14" xr:uid="{00000000-0002-0000-0200-000000000000}">
      <formula1>"Mensual, Trimestral,Semestral,Anual"</formula1>
    </dataValidation>
  </dataValidations>
  <hyperlinks>
    <hyperlink ref="C7" location="'INDICADOR 4'!A1" display="'INDICADOR 4'!A1" xr:uid="{00000000-0004-0000-0200-000000000000}"/>
    <hyperlink ref="C10" location="'INDICADOR 7'!A1" display="'INDICADOR 7'!A1" xr:uid="{00000000-0004-0000-0200-000001000000}"/>
    <hyperlink ref="C11" location="'INDICADOR 8'!A1" display="'INDICADOR 8'!A1" xr:uid="{00000000-0004-0000-0200-000002000000}"/>
    <hyperlink ref="C12:C16" location="'INDICADOR 8'!A1" display="'INDICADOR 8'!A1" xr:uid="{00000000-0004-0000-0200-000003000000}"/>
  </hyperlinks>
  <printOptions horizontalCentered="1" verticalCentered="1"/>
  <pageMargins left="0.39370078740157483" right="0.39370078740157483" top="0.39370078740157483" bottom="0.39370078740157483" header="0" footer="0"/>
  <pageSetup scale="66" orientation="landscape" horizontalDpi="300" verticalDpi="300" r:id="rId3"/>
  <headerFooter alignWithMargins="0">
    <oddFooter>&amp;L&amp;F&amp;C&amp;A&amp;R&amp;P de &amp;N</oddFooter>
  </headerFooter>
  <drawing r:id="rId4"/>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Hoja24">
    <tabColor indexed="11"/>
  </sheetPr>
  <dimension ref="A1:V63"/>
  <sheetViews>
    <sheetView showGridLines="0" showRowColHeaders="0" showZeros="0" showOutlineSymbols="0" zoomScale="55" zoomScaleNormal="55" workbookViewId="0">
      <selection activeCell="F50" sqref="F49:J50"/>
    </sheetView>
  </sheetViews>
  <sheetFormatPr baseColWidth="10" defaultColWidth="20.28515625" defaultRowHeight="12.75" x14ac:dyDescent="0.2"/>
  <cols>
    <col min="1" max="1" width="3.7109375" style="19" customWidth="1"/>
    <col min="2" max="2" width="3.7109375" style="20" customWidth="1"/>
    <col min="3" max="3" width="15.42578125" style="20" customWidth="1"/>
    <col min="4" max="4" width="30.42578125" style="20" customWidth="1"/>
    <col min="5" max="7" width="20.5703125" style="20" customWidth="1"/>
    <col min="8" max="8" width="21.5703125" style="20" bestFit="1" customWidth="1"/>
    <col min="9" max="9" width="16.85546875" style="20" customWidth="1"/>
    <col min="10" max="10" width="17.85546875" style="20" customWidth="1"/>
    <col min="11" max="11" width="4.140625" style="20" customWidth="1"/>
    <col min="12" max="12" width="3.28515625" style="19" customWidth="1"/>
    <col min="13" max="13" width="21.7109375" style="19" customWidth="1"/>
    <col min="14" max="14" width="7" style="19" customWidth="1"/>
    <col min="15" max="15" width="11.42578125" style="19" customWidth="1"/>
    <col min="16" max="16" width="7.85546875" style="19" customWidth="1"/>
    <col min="17" max="22" width="11.42578125" style="19" customWidth="1"/>
    <col min="23" max="199" width="11.42578125" style="20" customWidth="1"/>
    <col min="200" max="200" width="3" style="20" bestFit="1" customWidth="1"/>
    <col min="201" max="201" width="13" style="20" bestFit="1" customWidth="1"/>
    <col min="202" max="202" width="20.28515625" style="20" bestFit="1" customWidth="1"/>
    <col min="203" max="16384" width="20.28515625" style="20"/>
  </cols>
  <sheetData>
    <row r="1" spans="1:11" ht="28.5" customHeight="1" x14ac:dyDescent="0.2">
      <c r="B1" s="19"/>
      <c r="C1" s="19"/>
      <c r="D1" s="19"/>
      <c r="E1" s="19"/>
      <c r="F1" s="19"/>
      <c r="G1" s="19"/>
      <c r="H1" s="19"/>
      <c r="I1" s="19"/>
      <c r="J1" s="19"/>
      <c r="K1" s="19"/>
    </row>
    <row r="2" spans="1:11" ht="15.75" customHeight="1" x14ac:dyDescent="0.2"/>
    <row r="3" spans="1:11" ht="15.75" customHeight="1" x14ac:dyDescent="0.2">
      <c r="B3" s="21"/>
      <c r="C3" s="180"/>
      <c r="D3" s="181" t="s">
        <v>87</v>
      </c>
      <c r="E3" s="181"/>
      <c r="F3" s="181"/>
      <c r="G3" s="181"/>
      <c r="H3" s="181"/>
      <c r="I3" s="181"/>
      <c r="J3" s="181"/>
      <c r="K3" s="21"/>
    </row>
    <row r="4" spans="1:11" ht="15" x14ac:dyDescent="0.2">
      <c r="B4" s="21"/>
      <c r="C4" s="180"/>
      <c r="D4" s="177"/>
      <c r="E4" s="178"/>
      <c r="F4" s="178"/>
      <c r="G4" s="178"/>
      <c r="H4" s="178"/>
      <c r="I4" s="178"/>
      <c r="J4" s="179"/>
      <c r="K4" s="21"/>
    </row>
    <row r="5" spans="1:11" ht="27.75" customHeight="1" x14ac:dyDescent="0.2">
      <c r="B5" s="21"/>
      <c r="C5" s="180"/>
      <c r="D5" s="27" t="s">
        <v>9</v>
      </c>
      <c r="E5" s="182" t="e">
        <f>+'LISTA INDICADORES'!#REF!</f>
        <v>#REF!</v>
      </c>
      <c r="F5" s="183"/>
      <c r="G5" s="27" t="s">
        <v>19</v>
      </c>
      <c r="H5" s="184" t="e">
        <f>+'LISTA INDICADORES'!#REF!</f>
        <v>#REF!</v>
      </c>
      <c r="I5" s="185"/>
      <c r="J5" s="186"/>
      <c r="K5" s="21"/>
    </row>
    <row r="6" spans="1:11" ht="6" customHeight="1" x14ac:dyDescent="0.2">
      <c r="B6" s="21"/>
      <c r="C6" s="23"/>
      <c r="D6" s="24"/>
      <c r="E6" s="24"/>
      <c r="F6" s="24"/>
      <c r="G6" s="24"/>
      <c r="H6" s="24"/>
      <c r="I6" s="24"/>
      <c r="J6" s="24"/>
      <c r="K6" s="21"/>
    </row>
    <row r="7" spans="1:11" ht="43.5" customHeight="1" x14ac:dyDescent="0.2">
      <c r="A7" s="25"/>
      <c r="B7" s="21"/>
      <c r="C7" s="173" t="s">
        <v>88</v>
      </c>
      <c r="D7" s="173"/>
      <c r="E7" s="174" t="e">
        <f>+'LISTA INDICADORES'!#REF!</f>
        <v>#REF!</v>
      </c>
      <c r="F7" s="175"/>
      <c r="G7" s="176"/>
      <c r="H7" s="26" t="s">
        <v>89</v>
      </c>
      <c r="I7" s="174" t="e">
        <f>'LISTA INDICADORES'!#REF!</f>
        <v>#REF!</v>
      </c>
      <c r="J7" s="176"/>
      <c r="K7" s="21"/>
    </row>
    <row r="8" spans="1:11" ht="36.75" customHeight="1" x14ac:dyDescent="0.2">
      <c r="A8" s="25"/>
      <c r="B8" s="21"/>
      <c r="C8" s="26" t="s">
        <v>90</v>
      </c>
      <c r="D8" s="76" t="e">
        <f>+'LISTA INDICADORES'!#REF!</f>
        <v>#REF!</v>
      </c>
      <c r="E8" s="29" t="s">
        <v>91</v>
      </c>
      <c r="F8" s="30" t="e">
        <f>+'LISTA INDICADORES'!#REF!</f>
        <v>#REF!</v>
      </c>
      <c r="G8" s="26" t="s">
        <v>92</v>
      </c>
      <c r="H8" s="31" t="e">
        <f>+'LISTA INDICADORES'!#REF!</f>
        <v>#REF!</v>
      </c>
      <c r="I8" s="26" t="s">
        <v>93</v>
      </c>
      <c r="J8" s="71" t="e">
        <f>TABLERO!#REF!</f>
        <v>#REF!</v>
      </c>
      <c r="K8" s="21"/>
    </row>
    <row r="9" spans="1:11" ht="33" customHeight="1" x14ac:dyDescent="0.2">
      <c r="A9" s="25"/>
      <c r="B9" s="21"/>
      <c r="C9" s="27" t="s">
        <v>94</v>
      </c>
      <c r="D9" s="188" t="e">
        <f>'LISTA INDICADORES'!#REF!</f>
        <v>#REF!</v>
      </c>
      <c r="E9" s="189"/>
      <c r="F9" s="32" t="s">
        <v>95</v>
      </c>
      <c r="G9" s="17" t="e">
        <f>+TABLERO!#REF!</f>
        <v>#REF!</v>
      </c>
      <c r="H9" s="33" t="s">
        <v>96</v>
      </c>
      <c r="I9" s="190" t="e">
        <f>+TABLERO!#REF!</f>
        <v>#REF!</v>
      </c>
      <c r="J9" s="191"/>
      <c r="K9" s="21"/>
    </row>
    <row r="10" spans="1:11" ht="4.5" customHeight="1" x14ac:dyDescent="0.2">
      <c r="A10" s="25"/>
      <c r="B10" s="21"/>
      <c r="D10" s="21"/>
      <c r="E10" s="21"/>
      <c r="F10" s="21"/>
      <c r="G10" s="21"/>
      <c r="H10" s="34"/>
      <c r="I10" s="34"/>
      <c r="J10" s="21"/>
      <c r="K10" s="21"/>
    </row>
    <row r="11" spans="1:11" x14ac:dyDescent="0.2">
      <c r="A11" s="25"/>
      <c r="B11" s="21"/>
      <c r="C11" s="35"/>
      <c r="D11" s="36"/>
      <c r="E11" s="36"/>
      <c r="F11" s="36"/>
      <c r="G11" s="36"/>
      <c r="H11" s="36"/>
      <c r="I11" s="36"/>
      <c r="J11" s="37"/>
      <c r="K11" s="21"/>
    </row>
    <row r="12" spans="1:11" ht="21.75" customHeight="1" x14ac:dyDescent="0.2">
      <c r="A12" s="25"/>
      <c r="B12" s="21"/>
      <c r="C12" s="38"/>
      <c r="D12" s="21"/>
      <c r="E12" s="21"/>
      <c r="F12" s="21"/>
      <c r="G12" s="21"/>
      <c r="H12" s="21"/>
      <c r="I12" s="21"/>
      <c r="J12" s="39"/>
      <c r="K12" s="21"/>
    </row>
    <row r="13" spans="1:11" x14ac:dyDescent="0.2">
      <c r="A13" s="25"/>
      <c r="B13" s="21"/>
      <c r="C13" s="38"/>
      <c r="D13" s="21"/>
      <c r="E13" s="21"/>
      <c r="F13" s="21"/>
      <c r="G13" s="21"/>
      <c r="H13" s="21"/>
      <c r="I13" s="21"/>
      <c r="J13" s="39"/>
      <c r="K13" s="21"/>
    </row>
    <row r="14" spans="1:11" x14ac:dyDescent="0.2">
      <c r="A14" s="25"/>
      <c r="B14" s="21"/>
      <c r="C14" s="38"/>
      <c r="D14" s="21"/>
      <c r="E14" s="21"/>
      <c r="F14" s="21"/>
      <c r="G14" s="21"/>
      <c r="H14" s="21"/>
      <c r="I14" s="21"/>
      <c r="J14" s="39"/>
      <c r="K14" s="21"/>
    </row>
    <row r="15" spans="1:11" x14ac:dyDescent="0.2">
      <c r="A15" s="25"/>
      <c r="B15" s="21"/>
      <c r="C15" s="38"/>
      <c r="D15" s="21"/>
      <c r="E15" s="21"/>
      <c r="F15" s="21"/>
      <c r="G15" s="21"/>
      <c r="H15" s="21"/>
      <c r="I15" s="21"/>
      <c r="J15" s="39"/>
      <c r="K15" s="21"/>
    </row>
    <row r="16" spans="1:11" x14ac:dyDescent="0.2">
      <c r="A16" s="25"/>
      <c r="B16" s="21"/>
      <c r="C16" s="38"/>
      <c r="D16" s="21"/>
      <c r="E16" s="21"/>
      <c r="F16" s="21"/>
      <c r="G16" s="21"/>
      <c r="H16" s="21"/>
      <c r="I16" s="21"/>
      <c r="J16" s="39"/>
      <c r="K16" s="21"/>
    </row>
    <row r="17" spans="1:16" x14ac:dyDescent="0.2">
      <c r="A17" s="25"/>
      <c r="B17" s="21"/>
      <c r="C17" s="38"/>
      <c r="D17" s="21"/>
      <c r="E17" s="21"/>
      <c r="F17" s="21"/>
      <c r="G17" s="21"/>
      <c r="H17" s="21"/>
      <c r="I17" s="21"/>
      <c r="J17" s="39"/>
      <c r="K17" s="21"/>
    </row>
    <row r="18" spans="1:16" x14ac:dyDescent="0.2">
      <c r="A18" s="25"/>
      <c r="B18" s="21"/>
      <c r="C18" s="38"/>
      <c r="D18" s="21"/>
      <c r="E18" s="21"/>
      <c r="F18" s="21"/>
      <c r="G18" s="21"/>
      <c r="H18" s="21"/>
      <c r="I18" s="21"/>
      <c r="J18" s="39"/>
      <c r="K18" s="21"/>
    </row>
    <row r="19" spans="1:16" x14ac:dyDescent="0.2">
      <c r="A19" s="25"/>
      <c r="B19" s="21"/>
      <c r="C19" s="38"/>
      <c r="D19" s="21"/>
      <c r="E19" s="21"/>
      <c r="F19" s="21"/>
      <c r="G19" s="21"/>
      <c r="H19" s="21"/>
      <c r="I19" s="21"/>
      <c r="J19" s="39"/>
      <c r="K19" s="21"/>
    </row>
    <row r="20" spans="1:16" x14ac:dyDescent="0.2">
      <c r="A20" s="25"/>
      <c r="B20" s="21"/>
      <c r="C20" s="38"/>
      <c r="D20" s="21"/>
      <c r="E20" s="21"/>
      <c r="F20" s="21"/>
      <c r="G20" s="21"/>
      <c r="H20" s="21"/>
      <c r="I20" s="21"/>
      <c r="J20" s="39"/>
      <c r="K20" s="21"/>
    </row>
    <row r="21" spans="1:16" x14ac:dyDescent="0.2">
      <c r="A21" s="25"/>
      <c r="B21" s="21"/>
      <c r="C21" s="38"/>
      <c r="D21" s="21"/>
      <c r="E21" s="21"/>
      <c r="F21" s="21"/>
      <c r="G21" s="21"/>
      <c r="H21" s="21"/>
      <c r="I21" s="21"/>
      <c r="J21" s="39"/>
      <c r="K21" s="21"/>
    </row>
    <row r="22" spans="1:16" x14ac:dyDescent="0.2">
      <c r="A22" s="25"/>
      <c r="B22" s="21"/>
      <c r="C22" s="38"/>
      <c r="D22" s="21"/>
      <c r="E22" s="21"/>
      <c r="F22" s="21"/>
      <c r="G22" s="21"/>
      <c r="H22" s="21"/>
      <c r="I22" s="21"/>
      <c r="J22" s="39"/>
      <c r="K22" s="21"/>
    </row>
    <row r="23" spans="1:16" x14ac:dyDescent="0.2">
      <c r="A23" s="25"/>
      <c r="B23" s="21"/>
      <c r="C23" s="38"/>
      <c r="D23" s="21"/>
      <c r="E23" s="21"/>
      <c r="F23" s="21"/>
      <c r="G23" s="21"/>
      <c r="H23" s="21"/>
      <c r="I23" s="21"/>
      <c r="J23" s="39"/>
      <c r="K23" s="21"/>
    </row>
    <row r="24" spans="1:16" x14ac:dyDescent="0.2">
      <c r="A24" s="25"/>
      <c r="B24" s="21"/>
      <c r="C24" s="38"/>
      <c r="D24" s="21"/>
      <c r="E24" s="21"/>
      <c r="F24" s="21"/>
      <c r="G24" s="21"/>
      <c r="H24" s="21"/>
      <c r="I24" s="21"/>
      <c r="J24" s="39"/>
      <c r="K24" s="21"/>
    </row>
    <row r="25" spans="1:16" x14ac:dyDescent="0.2">
      <c r="A25" s="25"/>
      <c r="B25" s="21"/>
      <c r="C25" s="38"/>
      <c r="D25" s="21"/>
      <c r="E25" s="21"/>
      <c r="F25" s="21"/>
      <c r="G25" s="21"/>
      <c r="H25" s="21"/>
      <c r="I25" s="21"/>
      <c r="J25" s="39"/>
      <c r="K25" s="21"/>
    </row>
    <row r="26" spans="1:16" x14ac:dyDescent="0.2">
      <c r="A26" s="25"/>
      <c r="B26" s="21"/>
      <c r="C26" s="38"/>
      <c r="D26" s="21"/>
      <c r="E26" s="21"/>
      <c r="F26" s="21"/>
      <c r="G26" s="21"/>
      <c r="H26" s="21"/>
      <c r="I26" s="21"/>
      <c r="J26" s="39"/>
      <c r="K26" s="21"/>
    </row>
    <row r="27" spans="1:16" x14ac:dyDescent="0.2">
      <c r="A27" s="25"/>
      <c r="B27" s="21"/>
      <c r="C27" s="38"/>
      <c r="D27" s="21"/>
      <c r="E27" s="21"/>
      <c r="F27" s="21"/>
      <c r="G27" s="21"/>
      <c r="H27" s="21"/>
      <c r="I27" s="21"/>
      <c r="J27" s="39"/>
      <c r="K27" s="21"/>
    </row>
    <row r="28" spans="1:16" x14ac:dyDescent="0.2">
      <c r="A28" s="25"/>
      <c r="B28" s="21"/>
      <c r="C28" s="38"/>
      <c r="D28" s="21"/>
      <c r="E28" s="21"/>
      <c r="F28" s="21"/>
      <c r="G28" s="21"/>
      <c r="H28" s="21"/>
      <c r="I28" s="21"/>
      <c r="J28" s="39"/>
      <c r="K28" s="21"/>
    </row>
    <row r="29" spans="1:16" x14ac:dyDescent="0.2">
      <c r="A29" s="25"/>
      <c r="B29" s="21"/>
      <c r="C29" s="38"/>
      <c r="D29" s="21"/>
      <c r="E29" s="21"/>
      <c r="F29" s="21"/>
      <c r="G29" s="21"/>
      <c r="H29" s="21"/>
      <c r="I29" s="21"/>
      <c r="J29" s="39"/>
      <c r="K29" s="21"/>
      <c r="O29" s="40"/>
      <c r="P29" s="40"/>
    </row>
    <row r="30" spans="1:16" x14ac:dyDescent="0.2">
      <c r="A30" s="25"/>
      <c r="B30" s="21"/>
      <c r="C30" s="38"/>
      <c r="D30" s="21"/>
      <c r="E30" s="21"/>
      <c r="F30" s="21"/>
      <c r="G30" s="21"/>
      <c r="H30" s="21"/>
      <c r="I30" s="21"/>
      <c r="J30" s="39"/>
      <c r="K30" s="21"/>
      <c r="O30" s="40"/>
      <c r="P30" s="40"/>
    </row>
    <row r="31" spans="1:16" x14ac:dyDescent="0.2">
      <c r="A31" s="25"/>
      <c r="B31" s="21"/>
      <c r="C31" s="38"/>
      <c r="D31" s="21"/>
      <c r="E31" s="21"/>
      <c r="F31" s="21"/>
      <c r="G31" s="21"/>
      <c r="H31" s="21"/>
      <c r="I31" s="21"/>
      <c r="J31" s="39"/>
      <c r="K31" s="21"/>
      <c r="O31" s="40"/>
      <c r="P31" s="40"/>
    </row>
    <row r="32" spans="1:16" x14ac:dyDescent="0.2">
      <c r="A32" s="25"/>
      <c r="B32" s="21"/>
      <c r="C32" s="38"/>
      <c r="D32" s="21"/>
      <c r="E32" s="21"/>
      <c r="F32" s="21"/>
      <c r="G32" s="21"/>
      <c r="H32" s="21"/>
      <c r="I32" s="21"/>
      <c r="J32" s="39"/>
      <c r="K32" s="21"/>
      <c r="O32" s="40"/>
      <c r="P32" s="40"/>
    </row>
    <row r="33" spans="1:16" x14ac:dyDescent="0.2">
      <c r="A33" s="25"/>
      <c r="B33" s="21"/>
      <c r="C33" s="38"/>
      <c r="D33" s="21"/>
      <c r="E33" s="21"/>
      <c r="F33" s="21"/>
      <c r="G33" s="21"/>
      <c r="H33" s="21"/>
      <c r="I33" s="21"/>
      <c r="J33" s="39"/>
      <c r="K33" s="21"/>
      <c r="O33" s="40"/>
      <c r="P33" s="40"/>
    </row>
    <row r="34" spans="1:16" x14ac:dyDescent="0.2">
      <c r="A34" s="25"/>
      <c r="B34" s="21"/>
      <c r="C34" s="38"/>
      <c r="D34" s="21"/>
      <c r="E34" s="21"/>
      <c r="F34" s="21"/>
      <c r="G34" s="21"/>
      <c r="H34" s="21"/>
      <c r="I34" s="21"/>
      <c r="J34" s="39"/>
      <c r="K34" s="21"/>
      <c r="O34" s="40"/>
      <c r="P34" s="40"/>
    </row>
    <row r="35" spans="1:16" x14ac:dyDescent="0.2">
      <c r="A35" s="25"/>
      <c r="B35" s="21"/>
      <c r="C35" s="38"/>
      <c r="D35" s="21"/>
      <c r="E35" s="21"/>
      <c r="F35" s="21"/>
      <c r="G35" s="21"/>
      <c r="H35" s="21"/>
      <c r="I35" s="21"/>
      <c r="J35" s="39"/>
      <c r="K35" s="21"/>
      <c r="O35" s="40"/>
      <c r="P35" s="40"/>
    </row>
    <row r="36" spans="1:16" x14ac:dyDescent="0.2">
      <c r="A36" s="25"/>
      <c r="B36" s="21"/>
      <c r="C36" s="41"/>
      <c r="D36" s="42"/>
      <c r="E36" s="42"/>
      <c r="F36" s="42"/>
      <c r="G36" s="42"/>
      <c r="H36" s="42"/>
      <c r="I36" s="42"/>
      <c r="J36" s="43"/>
      <c r="K36" s="21"/>
      <c r="O36" s="40"/>
      <c r="P36" s="40"/>
    </row>
    <row r="37" spans="1:16" ht="17.25" customHeight="1" x14ac:dyDescent="0.2">
      <c r="A37" s="25"/>
      <c r="B37" s="21"/>
      <c r="C37" s="21"/>
      <c r="D37" s="21"/>
      <c r="E37" s="21"/>
      <c r="F37" s="21"/>
      <c r="G37" s="21"/>
      <c r="H37" s="21"/>
      <c r="I37" s="21"/>
      <c r="J37" s="21"/>
      <c r="K37" s="21"/>
      <c r="O37" s="40"/>
      <c r="P37" s="40"/>
    </row>
    <row r="38" spans="1:16" ht="24" customHeight="1" x14ac:dyDescent="0.2">
      <c r="A38" s="25"/>
      <c r="B38" s="21"/>
      <c r="C38" s="62" t="s">
        <v>97</v>
      </c>
      <c r="D38" s="62" t="s">
        <v>15</v>
      </c>
      <c r="E38" s="62" t="s">
        <v>98</v>
      </c>
      <c r="F38" s="192" t="s">
        <v>99</v>
      </c>
      <c r="G38" s="192"/>
      <c r="H38" s="192"/>
      <c r="I38" s="192" t="s">
        <v>100</v>
      </c>
      <c r="J38" s="192"/>
      <c r="K38" s="44"/>
      <c r="O38" s="45" t="s">
        <v>101</v>
      </c>
      <c r="P38" s="45" t="s">
        <v>102</v>
      </c>
    </row>
    <row r="39" spans="1:16" ht="18.75" customHeight="1" x14ac:dyDescent="0.2">
      <c r="A39" s="46"/>
      <c r="B39" s="21"/>
      <c r="C39" s="47" t="s">
        <v>103</v>
      </c>
      <c r="D39" s="7" t="e">
        <f t="shared" ref="D39:D50" si="0">$D$9</f>
        <v>#REF!</v>
      </c>
      <c r="E39" s="18"/>
      <c r="F39" s="187"/>
      <c r="G39" s="187"/>
      <c r="H39" s="187"/>
      <c r="I39" s="187"/>
      <c r="J39" s="187"/>
      <c r="K39" s="48"/>
      <c r="O39" s="50" t="e">
        <f>+$G$9</f>
        <v>#REF!</v>
      </c>
      <c r="P39" s="50" t="e">
        <f>+$I$9</f>
        <v>#REF!</v>
      </c>
    </row>
    <row r="40" spans="1:16" ht="18.75" customHeight="1" x14ac:dyDescent="0.2">
      <c r="A40" s="46"/>
      <c r="B40" s="21"/>
      <c r="C40" s="47" t="s">
        <v>104</v>
      </c>
      <c r="D40" s="7" t="e">
        <f t="shared" si="0"/>
        <v>#REF!</v>
      </c>
      <c r="E40" s="18"/>
      <c r="F40" s="187"/>
      <c r="G40" s="187"/>
      <c r="H40" s="187"/>
      <c r="I40" s="187"/>
      <c r="J40" s="187"/>
      <c r="K40" s="48"/>
      <c r="O40" s="50" t="e">
        <f t="shared" ref="O40:O50" si="1">+$G$9</f>
        <v>#REF!</v>
      </c>
      <c r="P40" s="50" t="e">
        <f t="shared" ref="P40:P50" si="2">+$I$9</f>
        <v>#REF!</v>
      </c>
    </row>
    <row r="41" spans="1:16" ht="18.75" customHeight="1" x14ac:dyDescent="0.2">
      <c r="A41" s="46"/>
      <c r="B41" s="21"/>
      <c r="C41" s="47" t="s">
        <v>105</v>
      </c>
      <c r="D41" s="7" t="e">
        <f t="shared" si="0"/>
        <v>#REF!</v>
      </c>
      <c r="E41" s="18"/>
      <c r="F41" s="187"/>
      <c r="G41" s="187"/>
      <c r="H41" s="187"/>
      <c r="I41" s="187"/>
      <c r="J41" s="187"/>
      <c r="K41" s="48"/>
      <c r="O41" s="50" t="e">
        <f t="shared" si="1"/>
        <v>#REF!</v>
      </c>
      <c r="P41" s="50" t="e">
        <f t="shared" si="2"/>
        <v>#REF!</v>
      </c>
    </row>
    <row r="42" spans="1:16" ht="18.75" customHeight="1" x14ac:dyDescent="0.2">
      <c r="A42" s="46"/>
      <c r="B42" s="21"/>
      <c r="C42" s="47" t="s">
        <v>106</v>
      </c>
      <c r="D42" s="7" t="e">
        <f t="shared" si="0"/>
        <v>#REF!</v>
      </c>
      <c r="E42" s="18"/>
      <c r="F42" s="187"/>
      <c r="G42" s="187"/>
      <c r="H42" s="187"/>
      <c r="I42" s="187"/>
      <c r="J42" s="187"/>
      <c r="K42" s="48"/>
      <c r="O42" s="50" t="e">
        <f t="shared" si="1"/>
        <v>#REF!</v>
      </c>
      <c r="P42" s="50" t="e">
        <f t="shared" si="2"/>
        <v>#REF!</v>
      </c>
    </row>
    <row r="43" spans="1:16" ht="18.75" customHeight="1" x14ac:dyDescent="0.2">
      <c r="A43" s="46"/>
      <c r="B43" s="21"/>
      <c r="C43" s="47" t="s">
        <v>107</v>
      </c>
      <c r="D43" s="7" t="e">
        <f t="shared" si="0"/>
        <v>#REF!</v>
      </c>
      <c r="E43" s="18"/>
      <c r="F43" s="187"/>
      <c r="G43" s="187"/>
      <c r="H43" s="187"/>
      <c r="I43" s="187"/>
      <c r="J43" s="187"/>
      <c r="K43" s="48"/>
      <c r="O43" s="50" t="e">
        <f t="shared" si="1"/>
        <v>#REF!</v>
      </c>
      <c r="P43" s="50" t="e">
        <f t="shared" si="2"/>
        <v>#REF!</v>
      </c>
    </row>
    <row r="44" spans="1:16" ht="18.75" customHeight="1" x14ac:dyDescent="0.2">
      <c r="A44" s="46"/>
      <c r="B44" s="21"/>
      <c r="C44" s="47" t="s">
        <v>108</v>
      </c>
      <c r="D44" s="7" t="e">
        <f t="shared" si="0"/>
        <v>#REF!</v>
      </c>
      <c r="E44" s="18" t="e">
        <f>+TABLERO!#REF!</f>
        <v>#REF!</v>
      </c>
      <c r="F44" s="187" t="s">
        <v>109</v>
      </c>
      <c r="G44" s="187"/>
      <c r="H44" s="187"/>
      <c r="I44" s="187" t="s">
        <v>110</v>
      </c>
      <c r="J44" s="187"/>
      <c r="K44" s="48"/>
      <c r="O44" s="50" t="e">
        <f t="shared" si="1"/>
        <v>#REF!</v>
      </c>
      <c r="P44" s="50" t="e">
        <f t="shared" si="2"/>
        <v>#REF!</v>
      </c>
    </row>
    <row r="45" spans="1:16" ht="18.75" customHeight="1" x14ac:dyDescent="0.2">
      <c r="A45" s="46"/>
      <c r="B45" s="21"/>
      <c r="C45" s="47" t="s">
        <v>111</v>
      </c>
      <c r="D45" s="7" t="e">
        <f t="shared" si="0"/>
        <v>#REF!</v>
      </c>
      <c r="E45" s="18"/>
      <c r="F45" s="187"/>
      <c r="G45" s="187"/>
      <c r="H45" s="187"/>
      <c r="I45" s="187"/>
      <c r="J45" s="187"/>
      <c r="K45" s="48"/>
      <c r="O45" s="50" t="e">
        <f t="shared" si="1"/>
        <v>#REF!</v>
      </c>
      <c r="P45" s="50" t="e">
        <f t="shared" si="2"/>
        <v>#REF!</v>
      </c>
    </row>
    <row r="46" spans="1:16" ht="18.75" customHeight="1" x14ac:dyDescent="0.2">
      <c r="A46" s="46"/>
      <c r="B46" s="21"/>
      <c r="C46" s="47" t="s">
        <v>112</v>
      </c>
      <c r="D46" s="7" t="e">
        <f t="shared" si="0"/>
        <v>#REF!</v>
      </c>
      <c r="E46" s="18"/>
      <c r="F46" s="187"/>
      <c r="G46" s="187"/>
      <c r="H46" s="187"/>
      <c r="I46" s="187"/>
      <c r="J46" s="187"/>
      <c r="K46" s="48"/>
      <c r="O46" s="50" t="e">
        <f t="shared" si="1"/>
        <v>#REF!</v>
      </c>
      <c r="P46" s="50" t="e">
        <f t="shared" si="2"/>
        <v>#REF!</v>
      </c>
    </row>
    <row r="47" spans="1:16" ht="18.75" customHeight="1" x14ac:dyDescent="0.2">
      <c r="A47" s="46"/>
      <c r="B47" s="21"/>
      <c r="C47" s="47" t="s">
        <v>113</v>
      </c>
      <c r="D47" s="7" t="e">
        <f t="shared" si="0"/>
        <v>#REF!</v>
      </c>
      <c r="E47" s="18"/>
      <c r="F47" s="187"/>
      <c r="G47" s="187"/>
      <c r="H47" s="187"/>
      <c r="I47" s="187"/>
      <c r="J47" s="187"/>
      <c r="K47" s="48"/>
      <c r="O47" s="50" t="e">
        <f t="shared" si="1"/>
        <v>#REF!</v>
      </c>
      <c r="P47" s="50" t="e">
        <f t="shared" si="2"/>
        <v>#REF!</v>
      </c>
    </row>
    <row r="48" spans="1:16" ht="18.75" customHeight="1" x14ac:dyDescent="0.2">
      <c r="A48" s="46"/>
      <c r="B48" s="21"/>
      <c r="C48" s="47" t="s">
        <v>114</v>
      </c>
      <c r="D48" s="7" t="e">
        <f t="shared" si="0"/>
        <v>#REF!</v>
      </c>
      <c r="E48" s="18"/>
      <c r="F48" s="187"/>
      <c r="G48" s="187"/>
      <c r="H48" s="187"/>
      <c r="I48" s="187"/>
      <c r="J48" s="187"/>
      <c r="K48" s="48"/>
      <c r="O48" s="50" t="e">
        <f t="shared" si="1"/>
        <v>#REF!</v>
      </c>
      <c r="P48" s="50" t="e">
        <f t="shared" si="2"/>
        <v>#REF!</v>
      </c>
    </row>
    <row r="49" spans="1:16" ht="18.75" customHeight="1" x14ac:dyDescent="0.2">
      <c r="A49" s="46"/>
      <c r="B49" s="21"/>
      <c r="C49" s="47" t="s">
        <v>115</v>
      </c>
      <c r="D49" s="7" t="e">
        <f t="shared" si="0"/>
        <v>#REF!</v>
      </c>
      <c r="E49" s="18"/>
      <c r="F49" s="187"/>
      <c r="G49" s="187"/>
      <c r="H49" s="187"/>
      <c r="I49" s="187"/>
      <c r="J49" s="187"/>
      <c r="K49" s="48"/>
      <c r="O49" s="50" t="e">
        <f t="shared" si="1"/>
        <v>#REF!</v>
      </c>
      <c r="P49" s="50" t="e">
        <f t="shared" si="2"/>
        <v>#REF!</v>
      </c>
    </row>
    <row r="50" spans="1:16" ht="18" customHeight="1" x14ac:dyDescent="0.2">
      <c r="A50" s="46"/>
      <c r="B50" s="21"/>
      <c r="C50" s="47" t="s">
        <v>116</v>
      </c>
      <c r="D50" s="7" t="e">
        <f t="shared" si="0"/>
        <v>#REF!</v>
      </c>
      <c r="E50" s="18" t="e">
        <f>+TABLERO!#REF!</f>
        <v>#REF!</v>
      </c>
      <c r="F50" s="187"/>
      <c r="G50" s="187"/>
      <c r="H50" s="187"/>
      <c r="I50" s="187"/>
      <c r="J50" s="187"/>
      <c r="K50" s="48"/>
      <c r="O50" s="50" t="e">
        <f t="shared" si="1"/>
        <v>#REF!</v>
      </c>
      <c r="P50" s="50" t="e">
        <f t="shared" si="2"/>
        <v>#REF!</v>
      </c>
    </row>
    <row r="51" spans="1:16" ht="18.75" customHeight="1" x14ac:dyDescent="0.25">
      <c r="A51" s="25"/>
      <c r="B51" s="21"/>
      <c r="C51" s="63" t="s">
        <v>117</v>
      </c>
      <c r="D51" s="64" t="e">
        <f>AVERAGE(D39:D50)</f>
        <v>#REF!</v>
      </c>
      <c r="E51" s="95" t="e">
        <f>SUM(E44,E50)/COUNT(E44,E50)</f>
        <v>#REF!</v>
      </c>
      <c r="F51" s="187"/>
      <c r="G51" s="187"/>
      <c r="H51" s="187"/>
      <c r="I51" s="193"/>
      <c r="J51" s="193"/>
      <c r="K51" s="21"/>
      <c r="O51" s="40"/>
      <c r="P51" s="40"/>
    </row>
    <row r="53" spans="1:16" x14ac:dyDescent="0.2">
      <c r="B53" s="19"/>
      <c r="C53" s="19"/>
      <c r="D53" s="19"/>
      <c r="E53" s="19"/>
      <c r="F53" s="19"/>
      <c r="G53" s="19"/>
      <c r="H53" s="19"/>
      <c r="I53" s="19"/>
      <c r="J53" s="19"/>
      <c r="K53" s="19"/>
    </row>
    <row r="54" spans="1:16" x14ac:dyDescent="0.2">
      <c r="B54" s="19"/>
      <c r="C54" s="19"/>
      <c r="D54" s="19"/>
      <c r="E54" s="19"/>
      <c r="F54" s="73"/>
      <c r="G54" s="19"/>
      <c r="H54" s="19"/>
      <c r="I54" s="19"/>
      <c r="J54" s="19"/>
      <c r="K54" s="19"/>
    </row>
    <row r="55" spans="1:16" x14ac:dyDescent="0.2">
      <c r="B55" s="19"/>
      <c r="C55" s="19"/>
      <c r="D55" s="19"/>
      <c r="E55" s="19"/>
      <c r="F55" s="19"/>
      <c r="G55" s="19"/>
      <c r="H55" s="19"/>
      <c r="I55" s="19"/>
      <c r="J55" s="19"/>
      <c r="K55" s="19"/>
    </row>
    <row r="56" spans="1:16" x14ac:dyDescent="0.2">
      <c r="B56" s="19"/>
      <c r="C56" s="19"/>
      <c r="D56" s="19"/>
      <c r="E56" s="19"/>
      <c r="F56" s="19"/>
      <c r="G56" s="19"/>
      <c r="H56" s="19"/>
      <c r="I56" s="19"/>
      <c r="J56" s="19"/>
      <c r="K56" s="19"/>
    </row>
    <row r="57" spans="1:16" x14ac:dyDescent="0.2">
      <c r="B57" s="19"/>
      <c r="C57" s="19"/>
      <c r="D57" s="19"/>
      <c r="E57" s="19"/>
      <c r="F57" s="19"/>
      <c r="G57" s="19"/>
      <c r="H57" s="19"/>
      <c r="I57" s="19"/>
      <c r="J57" s="19"/>
      <c r="K57" s="19"/>
    </row>
    <row r="58" spans="1:16" x14ac:dyDescent="0.2">
      <c r="B58" s="19"/>
      <c r="C58" s="19"/>
      <c r="D58" s="19"/>
      <c r="E58" s="19"/>
      <c r="F58" s="19"/>
      <c r="G58" s="19"/>
      <c r="H58" s="19"/>
      <c r="I58" s="19"/>
      <c r="J58" s="19"/>
      <c r="K58" s="19"/>
    </row>
    <row r="59" spans="1:16" x14ac:dyDescent="0.2">
      <c r="B59" s="19"/>
      <c r="C59" s="19"/>
      <c r="D59" s="19"/>
      <c r="E59" s="19"/>
      <c r="F59" s="19"/>
      <c r="G59" s="19"/>
      <c r="H59" s="19"/>
      <c r="I59" s="19"/>
      <c r="J59" s="19"/>
      <c r="K59" s="19"/>
    </row>
    <row r="60" spans="1:16" x14ac:dyDescent="0.2">
      <c r="B60" s="19"/>
      <c r="C60" s="19"/>
      <c r="D60" s="19"/>
      <c r="E60" s="19"/>
      <c r="F60" s="19"/>
      <c r="G60" s="19"/>
      <c r="H60" s="19"/>
      <c r="I60" s="19"/>
      <c r="J60" s="19"/>
      <c r="K60" s="19"/>
    </row>
    <row r="61" spans="1:16" x14ac:dyDescent="0.2">
      <c r="B61" s="19"/>
      <c r="C61" s="19"/>
      <c r="D61" s="19"/>
      <c r="E61" s="19"/>
      <c r="F61" s="19"/>
      <c r="G61" s="19"/>
      <c r="H61" s="19"/>
      <c r="I61" s="19"/>
      <c r="J61" s="19"/>
      <c r="K61" s="19"/>
    </row>
    <row r="62" spans="1:16" x14ac:dyDescent="0.2">
      <c r="B62" s="19"/>
      <c r="C62" s="19"/>
      <c r="D62" s="19"/>
      <c r="E62" s="19"/>
      <c r="F62" s="19"/>
      <c r="G62" s="19"/>
      <c r="H62" s="19"/>
      <c r="I62" s="19"/>
      <c r="J62" s="19"/>
      <c r="K62" s="19"/>
    </row>
    <row r="63" spans="1:16" x14ac:dyDescent="0.2">
      <c r="B63" s="19"/>
      <c r="C63" s="19"/>
      <c r="D63" s="19"/>
      <c r="E63" s="19"/>
      <c r="F63" s="19"/>
      <c r="G63" s="19"/>
      <c r="H63" s="19"/>
      <c r="I63" s="19"/>
      <c r="J63" s="19"/>
      <c r="K63" s="19"/>
    </row>
  </sheetData>
  <sheetProtection formatCells="0" selectLockedCells="1"/>
  <dataConsolidate/>
  <customSheetViews>
    <customSheetView guid="{1323FEC7-E0F1-491A-957A-348518A4E5E3}" scale="55" showGridLines="0" showRowCol="0" outlineSymbols="0" zeroValues="0" state="hidden">
      <selection activeCell="F50" sqref="F49:J50"/>
      <pageMargins left="0" right="0" top="0" bottom="0" header="0" footer="0"/>
      <printOptions horizontalCentered="1" verticalCentered="1"/>
      <pageSetup scale="66" orientation="landscape" horizontalDpi="300" verticalDpi="300" r:id="rId1"/>
      <headerFooter alignWithMargins="0">
        <oddFooter>&amp;L&amp;F&amp;C&amp;A&amp;R&amp;P de &amp;N</oddFooter>
      </headerFooter>
    </customSheetView>
    <customSheetView guid="{EE364EE4-56E3-4291-80BF-1D5857C9F35B}" scale="55" showPageBreaks="1" showGridLines="0" showRowCol="0" outlineSymbols="0" zeroValues="0" printArea="1" state="hidden">
      <selection activeCell="F50" sqref="F49:J50"/>
      <pageMargins left="0" right="0" top="0" bottom="0" header="0" footer="0"/>
      <printOptions horizontalCentered="1" verticalCentered="1"/>
      <pageSetup scale="66" orientation="landscape" horizontalDpi="300" verticalDpi="300" r:id="rId2"/>
      <headerFooter alignWithMargins="0">
        <oddFooter>&amp;L&amp;F&amp;C&amp;A&amp;R&amp;P de &amp;N</oddFooter>
      </headerFooter>
    </customSheetView>
  </customSheetViews>
  <mergeCells count="38">
    <mergeCell ref="F51:H51"/>
    <mergeCell ref="I51:J51"/>
    <mergeCell ref="F45:H45"/>
    <mergeCell ref="I45:J45"/>
    <mergeCell ref="F46:H46"/>
    <mergeCell ref="I46:J46"/>
    <mergeCell ref="F49:H49"/>
    <mergeCell ref="I49:J49"/>
    <mergeCell ref="F47:H47"/>
    <mergeCell ref="I47:J47"/>
    <mergeCell ref="F48:H48"/>
    <mergeCell ref="I48:J48"/>
    <mergeCell ref="F50:H50"/>
    <mergeCell ref="I50:J50"/>
    <mergeCell ref="F43:H43"/>
    <mergeCell ref="I43:J43"/>
    <mergeCell ref="F44:H44"/>
    <mergeCell ref="I44:J44"/>
    <mergeCell ref="F41:H41"/>
    <mergeCell ref="I41:J41"/>
    <mergeCell ref="F42:H42"/>
    <mergeCell ref="I42:J42"/>
    <mergeCell ref="F39:H39"/>
    <mergeCell ref="I39:J39"/>
    <mergeCell ref="F40:H40"/>
    <mergeCell ref="I40:J40"/>
    <mergeCell ref="D9:E9"/>
    <mergeCell ref="I9:J9"/>
    <mergeCell ref="F38:H38"/>
    <mergeCell ref="I38:J38"/>
    <mergeCell ref="C7:D7"/>
    <mergeCell ref="E7:G7"/>
    <mergeCell ref="I7:J7"/>
    <mergeCell ref="D4:J4"/>
    <mergeCell ref="C3:C5"/>
    <mergeCell ref="D3:J3"/>
    <mergeCell ref="E5:F5"/>
    <mergeCell ref="H5:J5"/>
  </mergeCells>
  <phoneticPr fontId="0" type="noConversion"/>
  <conditionalFormatting sqref="E44 E50:E51">
    <cfRule type="cellIs" dxfId="28" priority="6" stopIfTrue="1" operator="greaterThanOrEqual">
      <formula>$G$9</formula>
    </cfRule>
    <cfRule type="cellIs" dxfId="27" priority="8" stopIfTrue="1" operator="lessThanOrEqual">
      <formula>$I$9</formula>
    </cfRule>
  </conditionalFormatting>
  <conditionalFormatting sqref="F9">
    <cfRule type="cellIs" dxfId="26" priority="4" stopIfTrue="1" operator="greaterThan">
      <formula>#REF!</formula>
    </cfRule>
  </conditionalFormatting>
  <printOptions horizontalCentered="1" verticalCentered="1"/>
  <pageMargins left="0.39370078740157483" right="0.39370078740157483" top="0.39370078740157483" bottom="0.39370078740157483" header="0" footer="0"/>
  <pageSetup scale="66" orientation="landscape" horizontalDpi="300" verticalDpi="300" r:id="rId3"/>
  <headerFooter alignWithMargins="0">
    <oddFooter>&amp;L&amp;F&amp;C&amp;A&amp;R&amp;P de &amp;N</oddFooter>
  </headerFooter>
  <drawing r:id="rId4"/>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Hoja25">
    <tabColor indexed="10"/>
  </sheetPr>
  <dimension ref="A1:AI63"/>
  <sheetViews>
    <sheetView showGridLines="0" showRowColHeaders="0" showZeros="0" showOutlineSymbols="0" topLeftCell="A2" zoomScale="70" zoomScaleNormal="70" zoomScaleSheetLayoutView="85" workbookViewId="0">
      <selection activeCell="F44" sqref="F44:H44"/>
    </sheetView>
  </sheetViews>
  <sheetFormatPr baseColWidth="10" defaultColWidth="20.28515625" defaultRowHeight="12.75" x14ac:dyDescent="0.2"/>
  <cols>
    <col min="1" max="1" width="3.7109375" style="19" customWidth="1"/>
    <col min="2" max="2" width="3.7109375" style="20" customWidth="1"/>
    <col min="3" max="3" width="15.42578125" style="20" customWidth="1"/>
    <col min="4" max="4" width="30.42578125" style="20" customWidth="1"/>
    <col min="5" max="7" width="20.5703125" style="20" customWidth="1"/>
    <col min="8" max="8" width="21.5703125" style="20" bestFit="1" customWidth="1"/>
    <col min="9" max="9" width="16.85546875" style="20" customWidth="1"/>
    <col min="10" max="10" width="17.85546875" style="20" customWidth="1"/>
    <col min="11" max="11" width="4.140625" style="20" customWidth="1"/>
    <col min="12" max="12" width="3.28515625" style="19" customWidth="1"/>
    <col min="13" max="13" width="21.7109375" style="19" customWidth="1"/>
    <col min="14" max="14" width="7" style="19" customWidth="1"/>
    <col min="15" max="15" width="11.42578125" style="19" customWidth="1"/>
    <col min="16" max="16" width="7.85546875" style="19" customWidth="1"/>
    <col min="17" max="35" width="11.42578125" style="19" customWidth="1"/>
    <col min="36" max="199" width="11.42578125" style="20" customWidth="1"/>
    <col min="200" max="200" width="3" style="20" bestFit="1" customWidth="1"/>
    <col min="201" max="201" width="13" style="20" bestFit="1" customWidth="1"/>
    <col min="202" max="202" width="20.28515625" style="20" bestFit="1" customWidth="1"/>
    <col min="203" max="16384" width="20.28515625" style="20"/>
  </cols>
  <sheetData>
    <row r="1" spans="1:35" s="19" customFormat="1" ht="28.5" customHeight="1" x14ac:dyDescent="0.2"/>
    <row r="2" spans="1:35" ht="15.75" customHeight="1" x14ac:dyDescent="0.2">
      <c r="AI2" s="20"/>
    </row>
    <row r="3" spans="1:35" ht="15.75" customHeight="1" x14ac:dyDescent="0.2">
      <c r="B3" s="21"/>
      <c r="C3" s="180"/>
      <c r="D3" s="181" t="s">
        <v>87</v>
      </c>
      <c r="E3" s="181"/>
      <c r="F3" s="181"/>
      <c r="G3" s="181"/>
      <c r="H3" s="181"/>
      <c r="I3" s="181"/>
      <c r="J3" s="181"/>
      <c r="K3" s="21"/>
    </row>
    <row r="4" spans="1:35" ht="15" x14ac:dyDescent="0.2">
      <c r="B4" s="21"/>
      <c r="C4" s="180"/>
      <c r="D4" s="177"/>
      <c r="E4" s="178"/>
      <c r="F4" s="178"/>
      <c r="G4" s="178"/>
      <c r="H4" s="178"/>
      <c r="I4" s="178"/>
      <c r="J4" s="179"/>
      <c r="K4" s="21"/>
    </row>
    <row r="5" spans="1:35" ht="27.75" customHeight="1" x14ac:dyDescent="0.2">
      <c r="B5" s="21"/>
      <c r="C5" s="180"/>
      <c r="D5" s="27" t="s">
        <v>9</v>
      </c>
      <c r="E5" s="182" t="e">
        <f>+'LISTA INDICADORES'!#REF!</f>
        <v>#REF!</v>
      </c>
      <c r="F5" s="183"/>
      <c r="G5" s="27" t="s">
        <v>19</v>
      </c>
      <c r="H5" s="184" t="e">
        <f>+'LISTA INDICADORES'!#REF!</f>
        <v>#REF!</v>
      </c>
      <c r="I5" s="185"/>
      <c r="J5" s="186"/>
      <c r="K5" s="21"/>
    </row>
    <row r="6" spans="1:35" ht="6" customHeight="1" x14ac:dyDescent="0.2">
      <c r="B6" s="21"/>
      <c r="C6" s="23"/>
      <c r="D6" s="24"/>
      <c r="E6" s="24"/>
      <c r="F6" s="24"/>
      <c r="G6" s="24"/>
      <c r="H6" s="24"/>
      <c r="I6" s="24"/>
      <c r="J6" s="24"/>
      <c r="K6" s="21"/>
    </row>
    <row r="7" spans="1:35" ht="58.5" customHeight="1" x14ac:dyDescent="0.2">
      <c r="A7" s="25"/>
      <c r="B7" s="21"/>
      <c r="C7" s="173" t="s">
        <v>88</v>
      </c>
      <c r="D7" s="173"/>
      <c r="E7" s="174" t="e">
        <f>+'LISTA INDICADORES'!#REF!</f>
        <v>#REF!</v>
      </c>
      <c r="F7" s="175"/>
      <c r="G7" s="176"/>
      <c r="H7" s="26" t="s">
        <v>89</v>
      </c>
      <c r="I7" s="194" t="e">
        <f>'LISTA INDICADORES'!#REF!</f>
        <v>#REF!</v>
      </c>
      <c r="J7" s="194"/>
      <c r="K7" s="21"/>
    </row>
    <row r="8" spans="1:35" ht="36.75" customHeight="1" x14ac:dyDescent="0.2">
      <c r="A8" s="25"/>
      <c r="B8" s="21"/>
      <c r="C8" s="26" t="s">
        <v>90</v>
      </c>
      <c r="D8" s="76" t="e">
        <f>+'LISTA INDICADORES'!#REF!</f>
        <v>#REF!</v>
      </c>
      <c r="E8" s="29" t="s">
        <v>91</v>
      </c>
      <c r="F8" s="30" t="e">
        <f>+'LISTA INDICADORES'!#REF!</f>
        <v>#REF!</v>
      </c>
      <c r="G8" s="26" t="s">
        <v>92</v>
      </c>
      <c r="H8" s="30" t="e">
        <f>+'LISTA INDICADORES'!#REF!</f>
        <v>#REF!</v>
      </c>
      <c r="I8" s="26" t="s">
        <v>93</v>
      </c>
      <c r="J8" s="71" t="e">
        <f>TABLERO!#REF!</f>
        <v>#REF!</v>
      </c>
      <c r="K8" s="21"/>
    </row>
    <row r="9" spans="1:35" ht="33" customHeight="1" x14ac:dyDescent="0.2">
      <c r="A9" s="25"/>
      <c r="B9" s="21"/>
      <c r="C9" s="27" t="s">
        <v>94</v>
      </c>
      <c r="D9" s="195" t="e">
        <f>'LISTA INDICADORES'!#REF!</f>
        <v>#REF!</v>
      </c>
      <c r="E9" s="196"/>
      <c r="F9" s="32" t="s">
        <v>95</v>
      </c>
      <c r="G9" s="70" t="e">
        <f>+TABLERO!#REF!</f>
        <v>#REF!</v>
      </c>
      <c r="H9" s="33" t="s">
        <v>96</v>
      </c>
      <c r="I9" s="197" t="e">
        <f>+TABLERO!#REF!</f>
        <v>#REF!</v>
      </c>
      <c r="J9" s="198"/>
      <c r="K9" s="21"/>
    </row>
    <row r="10" spans="1:35" ht="4.5" customHeight="1" x14ac:dyDescent="0.2">
      <c r="A10" s="25"/>
      <c r="B10" s="21"/>
      <c r="C10" s="20">
        <v>99</v>
      </c>
      <c r="D10" s="21"/>
      <c r="E10" s="21"/>
      <c r="F10" s="21"/>
      <c r="G10" s="21"/>
      <c r="H10" s="34"/>
      <c r="I10" s="34"/>
      <c r="J10" s="21"/>
      <c r="K10" s="21"/>
    </row>
    <row r="11" spans="1:35" x14ac:dyDescent="0.2">
      <c r="A11" s="25"/>
      <c r="B11" s="21"/>
      <c r="C11" s="35"/>
      <c r="D11" s="36"/>
      <c r="E11" s="36"/>
      <c r="F11" s="36"/>
      <c r="G11" s="36"/>
      <c r="H11" s="36"/>
      <c r="I11" s="36"/>
      <c r="J11" s="37"/>
      <c r="K11" s="21"/>
    </row>
    <row r="12" spans="1:35" ht="21.75" customHeight="1" x14ac:dyDescent="0.2">
      <c r="A12" s="25"/>
      <c r="B12" s="21"/>
      <c r="C12" s="38"/>
      <c r="D12" s="21"/>
      <c r="E12" s="21"/>
      <c r="F12" s="21"/>
      <c r="G12" s="21"/>
      <c r="H12" s="21"/>
      <c r="I12" s="21"/>
      <c r="J12" s="39"/>
      <c r="K12" s="21"/>
    </row>
    <row r="13" spans="1:35" x14ac:dyDescent="0.2">
      <c r="A13" s="25"/>
      <c r="B13" s="21"/>
      <c r="C13" s="38"/>
      <c r="D13" s="21"/>
      <c r="E13" s="21"/>
      <c r="F13" s="21"/>
      <c r="G13" s="21"/>
      <c r="H13" s="21"/>
      <c r="I13" s="21"/>
      <c r="J13" s="39"/>
      <c r="K13" s="21"/>
    </row>
    <row r="14" spans="1:35" x14ac:dyDescent="0.2">
      <c r="A14" s="25"/>
      <c r="B14" s="21"/>
      <c r="C14" s="38"/>
      <c r="D14" s="21"/>
      <c r="E14" s="21"/>
      <c r="F14" s="21"/>
      <c r="G14" s="21"/>
      <c r="H14" s="21"/>
      <c r="I14" s="21"/>
      <c r="J14" s="39"/>
      <c r="K14" s="21"/>
    </row>
    <row r="15" spans="1:35" x14ac:dyDescent="0.2">
      <c r="A15" s="25"/>
      <c r="B15" s="21"/>
      <c r="C15" s="38"/>
      <c r="D15" s="21"/>
      <c r="E15" s="21"/>
      <c r="F15" s="21"/>
      <c r="G15" s="21"/>
      <c r="H15" s="21"/>
      <c r="I15" s="21"/>
      <c r="J15" s="39"/>
      <c r="K15" s="21"/>
    </row>
    <row r="16" spans="1:35" x14ac:dyDescent="0.2">
      <c r="A16" s="25"/>
      <c r="B16" s="21"/>
      <c r="C16" s="38"/>
      <c r="D16" s="21"/>
      <c r="E16" s="21"/>
      <c r="F16" s="21"/>
      <c r="G16" s="21"/>
      <c r="H16" s="21"/>
      <c r="I16" s="21"/>
      <c r="J16" s="39"/>
      <c r="K16" s="21"/>
    </row>
    <row r="17" spans="1:16" x14ac:dyDescent="0.2">
      <c r="A17" s="25"/>
      <c r="B17" s="21"/>
      <c r="C17" s="38"/>
      <c r="D17" s="21"/>
      <c r="E17" s="21"/>
      <c r="F17" s="21"/>
      <c r="G17" s="21"/>
      <c r="H17" s="21"/>
      <c r="I17" s="21"/>
      <c r="J17" s="39"/>
      <c r="K17" s="21"/>
    </row>
    <row r="18" spans="1:16" x14ac:dyDescent="0.2">
      <c r="A18" s="25"/>
      <c r="B18" s="21"/>
      <c r="C18" s="38"/>
      <c r="D18" s="21"/>
      <c r="E18" s="21"/>
      <c r="F18" s="21"/>
      <c r="G18" s="21"/>
      <c r="H18" s="21"/>
      <c r="I18" s="21"/>
      <c r="J18" s="39"/>
      <c r="K18" s="21"/>
    </row>
    <row r="19" spans="1:16" x14ac:dyDescent="0.2">
      <c r="A19" s="25"/>
      <c r="B19" s="21"/>
      <c r="C19" s="38"/>
      <c r="D19" s="21"/>
      <c r="E19" s="21"/>
      <c r="F19" s="21"/>
      <c r="G19" s="21"/>
      <c r="H19" s="21"/>
      <c r="I19" s="21"/>
      <c r="J19" s="39"/>
      <c r="K19" s="21"/>
    </row>
    <row r="20" spans="1:16" x14ac:dyDescent="0.2">
      <c r="A20" s="25"/>
      <c r="B20" s="21"/>
      <c r="C20" s="38"/>
      <c r="D20" s="21"/>
      <c r="E20" s="21"/>
      <c r="F20" s="21"/>
      <c r="G20" s="21"/>
      <c r="H20" s="21"/>
      <c r="I20" s="21"/>
      <c r="J20" s="39"/>
      <c r="K20" s="21"/>
    </row>
    <row r="21" spans="1:16" x14ac:dyDescent="0.2">
      <c r="A21" s="25"/>
      <c r="B21" s="21"/>
      <c r="C21" s="38"/>
      <c r="D21" s="21"/>
      <c r="E21" s="21"/>
      <c r="F21" s="21"/>
      <c r="G21" s="21"/>
      <c r="H21" s="21"/>
      <c r="I21" s="21"/>
      <c r="J21" s="39"/>
      <c r="K21" s="21"/>
    </row>
    <row r="22" spans="1:16" x14ac:dyDescent="0.2">
      <c r="A22" s="25"/>
      <c r="B22" s="21"/>
      <c r="C22" s="38"/>
      <c r="D22" s="21"/>
      <c r="E22" s="21"/>
      <c r="F22" s="21"/>
      <c r="G22" s="21"/>
      <c r="H22" s="21"/>
      <c r="I22" s="21"/>
      <c r="J22" s="39"/>
      <c r="K22" s="21"/>
    </row>
    <row r="23" spans="1:16" x14ac:dyDescent="0.2">
      <c r="A23" s="25"/>
      <c r="B23" s="21"/>
      <c r="C23" s="38"/>
      <c r="D23" s="21"/>
      <c r="E23" s="21"/>
      <c r="F23" s="21"/>
      <c r="G23" s="21"/>
      <c r="H23" s="21"/>
      <c r="I23" s="21"/>
      <c r="J23" s="39"/>
      <c r="K23" s="21"/>
    </row>
    <row r="24" spans="1:16" x14ac:dyDescent="0.2">
      <c r="A24" s="25"/>
      <c r="B24" s="21"/>
      <c r="C24" s="38"/>
      <c r="D24" s="21"/>
      <c r="E24" s="21"/>
      <c r="F24" s="21"/>
      <c r="G24" s="21"/>
      <c r="H24" s="21"/>
      <c r="I24" s="21"/>
      <c r="J24" s="39"/>
      <c r="K24" s="21"/>
    </row>
    <row r="25" spans="1:16" x14ac:dyDescent="0.2">
      <c r="A25" s="25"/>
      <c r="B25" s="21"/>
      <c r="C25" s="38"/>
      <c r="D25" s="21"/>
      <c r="E25" s="21"/>
      <c r="F25" s="21"/>
      <c r="G25" s="21"/>
      <c r="H25" s="21"/>
      <c r="I25" s="21"/>
      <c r="J25" s="39"/>
      <c r="K25" s="21"/>
    </row>
    <row r="26" spans="1:16" x14ac:dyDescent="0.2">
      <c r="A26" s="25"/>
      <c r="B26" s="21"/>
      <c r="C26" s="38"/>
      <c r="D26" s="21"/>
      <c r="E26" s="21"/>
      <c r="F26" s="21"/>
      <c r="G26" s="21"/>
      <c r="H26" s="21"/>
      <c r="I26" s="21"/>
      <c r="J26" s="39"/>
      <c r="K26" s="21"/>
    </row>
    <row r="27" spans="1:16" x14ac:dyDescent="0.2">
      <c r="A27" s="25"/>
      <c r="B27" s="21"/>
      <c r="C27" s="38"/>
      <c r="D27" s="21"/>
      <c r="E27" s="21"/>
      <c r="F27" s="21"/>
      <c r="G27" s="21"/>
      <c r="H27" s="21"/>
      <c r="I27" s="21"/>
      <c r="J27" s="39"/>
      <c r="K27" s="21"/>
    </row>
    <row r="28" spans="1:16" x14ac:dyDescent="0.2">
      <c r="A28" s="25"/>
      <c r="B28" s="21"/>
      <c r="C28" s="38"/>
      <c r="D28" s="21"/>
      <c r="E28" s="21"/>
      <c r="F28" s="21"/>
      <c r="G28" s="21"/>
      <c r="H28" s="21"/>
      <c r="I28" s="21"/>
      <c r="J28" s="39"/>
      <c r="K28" s="21"/>
    </row>
    <row r="29" spans="1:16" x14ac:dyDescent="0.2">
      <c r="A29" s="25"/>
      <c r="B29" s="21"/>
      <c r="C29" s="38"/>
      <c r="D29" s="21"/>
      <c r="E29" s="21"/>
      <c r="F29" s="21"/>
      <c r="G29" s="21"/>
      <c r="H29" s="21"/>
      <c r="I29" s="21"/>
      <c r="J29" s="39"/>
      <c r="K29" s="21"/>
      <c r="O29" s="40"/>
      <c r="P29" s="40"/>
    </row>
    <row r="30" spans="1:16" x14ac:dyDescent="0.2">
      <c r="A30" s="25"/>
      <c r="B30" s="21"/>
      <c r="C30" s="38"/>
      <c r="D30" s="21"/>
      <c r="E30" s="21"/>
      <c r="F30" s="21"/>
      <c r="G30" s="21"/>
      <c r="H30" s="21"/>
      <c r="I30" s="21"/>
      <c r="J30" s="39"/>
      <c r="K30" s="21"/>
      <c r="O30" s="40"/>
      <c r="P30" s="40"/>
    </row>
    <row r="31" spans="1:16" x14ac:dyDescent="0.2">
      <c r="A31" s="25"/>
      <c r="B31" s="21"/>
      <c r="C31" s="38"/>
      <c r="D31" s="21"/>
      <c r="E31" s="21"/>
      <c r="F31" s="21"/>
      <c r="G31" s="21"/>
      <c r="H31" s="21"/>
      <c r="I31" s="21"/>
      <c r="J31" s="39"/>
      <c r="K31" s="21"/>
      <c r="O31" s="40"/>
      <c r="P31" s="40"/>
    </row>
    <row r="32" spans="1:16" x14ac:dyDescent="0.2">
      <c r="A32" s="25"/>
      <c r="B32" s="21"/>
      <c r="C32" s="38"/>
      <c r="D32" s="21"/>
      <c r="E32" s="21"/>
      <c r="F32" s="21"/>
      <c r="G32" s="21"/>
      <c r="H32" s="21"/>
      <c r="I32" s="21"/>
      <c r="J32" s="39"/>
      <c r="K32" s="21"/>
      <c r="O32" s="40"/>
      <c r="P32" s="40"/>
    </row>
    <row r="33" spans="1:16" x14ac:dyDescent="0.2">
      <c r="A33" s="25"/>
      <c r="B33" s="21"/>
      <c r="C33" s="38"/>
      <c r="D33" s="21"/>
      <c r="E33" s="21"/>
      <c r="F33" s="21"/>
      <c r="G33" s="21"/>
      <c r="H33" s="21"/>
      <c r="I33" s="21"/>
      <c r="J33" s="39"/>
      <c r="K33" s="21"/>
      <c r="O33" s="40"/>
      <c r="P33" s="40"/>
    </row>
    <row r="34" spans="1:16" x14ac:dyDescent="0.2">
      <c r="A34" s="25"/>
      <c r="B34" s="21"/>
      <c r="C34" s="38"/>
      <c r="D34" s="21"/>
      <c r="E34" s="21"/>
      <c r="F34" s="21"/>
      <c r="G34" s="21"/>
      <c r="H34" s="21"/>
      <c r="I34" s="21"/>
      <c r="J34" s="39"/>
      <c r="K34" s="21"/>
      <c r="O34" s="40"/>
      <c r="P34" s="40"/>
    </row>
    <row r="35" spans="1:16" x14ac:dyDescent="0.2">
      <c r="A35" s="25"/>
      <c r="B35" s="21"/>
      <c r="C35" s="38"/>
      <c r="D35" s="21"/>
      <c r="E35" s="21"/>
      <c r="F35" s="21"/>
      <c r="G35" s="21"/>
      <c r="H35" s="21"/>
      <c r="I35" s="21"/>
      <c r="J35" s="39"/>
      <c r="K35" s="21"/>
      <c r="O35" s="40"/>
      <c r="P35" s="40"/>
    </row>
    <row r="36" spans="1:16" x14ac:dyDescent="0.2">
      <c r="A36" s="25"/>
      <c r="B36" s="21"/>
      <c r="C36" s="41"/>
      <c r="D36" s="42"/>
      <c r="E36" s="42"/>
      <c r="F36" s="42"/>
      <c r="G36" s="42"/>
      <c r="H36" s="42"/>
      <c r="I36" s="42"/>
      <c r="J36" s="43"/>
      <c r="K36" s="21"/>
    </row>
    <row r="37" spans="1:16" ht="17.25" customHeight="1" x14ac:dyDescent="0.2">
      <c r="A37" s="25"/>
      <c r="B37" s="21"/>
      <c r="C37" s="21"/>
      <c r="D37" s="21"/>
      <c r="E37" s="21"/>
      <c r="F37" s="21"/>
      <c r="G37" s="21"/>
      <c r="H37" s="21"/>
      <c r="I37" s="21"/>
      <c r="J37" s="21"/>
      <c r="K37" s="21"/>
    </row>
    <row r="38" spans="1:16" ht="24" customHeight="1" x14ac:dyDescent="0.2">
      <c r="A38" s="25"/>
      <c r="B38" s="21"/>
      <c r="C38" s="62" t="s">
        <v>97</v>
      </c>
      <c r="D38" s="62" t="s">
        <v>15</v>
      </c>
      <c r="E38" s="62" t="s">
        <v>98</v>
      </c>
      <c r="F38" s="192" t="s">
        <v>99</v>
      </c>
      <c r="G38" s="192"/>
      <c r="H38" s="192"/>
      <c r="I38" s="192" t="s">
        <v>100</v>
      </c>
      <c r="J38" s="192"/>
      <c r="K38" s="44"/>
      <c r="O38" s="45" t="s">
        <v>118</v>
      </c>
      <c r="P38" s="45" t="s">
        <v>102</v>
      </c>
    </row>
    <row r="39" spans="1:16" ht="18.75" customHeight="1" x14ac:dyDescent="0.2">
      <c r="A39" s="46"/>
      <c r="B39" s="21"/>
      <c r="C39" s="47" t="s">
        <v>103</v>
      </c>
      <c r="D39" s="7" t="e">
        <f>$D$9</f>
        <v>#REF!</v>
      </c>
      <c r="E39" s="85" t="e">
        <f>+TABLERO!#REF!</f>
        <v>#REF!</v>
      </c>
      <c r="F39" s="187"/>
      <c r="G39" s="187"/>
      <c r="H39" s="187"/>
      <c r="I39" s="187"/>
      <c r="J39" s="187"/>
      <c r="K39" s="48"/>
      <c r="O39" s="89" t="e">
        <f t="shared" ref="O39:O50" si="0">+$G$9</f>
        <v>#REF!</v>
      </c>
      <c r="P39" s="89" t="e">
        <f t="shared" ref="P39:P50" si="1">+$I$9</f>
        <v>#REF!</v>
      </c>
    </row>
    <row r="40" spans="1:16" ht="18.75" customHeight="1" x14ac:dyDescent="0.2">
      <c r="A40" s="46"/>
      <c r="B40" s="21"/>
      <c r="C40" s="47" t="s">
        <v>104</v>
      </c>
      <c r="D40" s="7" t="e">
        <f>$D$9</f>
        <v>#REF!</v>
      </c>
      <c r="E40" s="85" t="e">
        <f>+TABLERO!#REF!</f>
        <v>#REF!</v>
      </c>
      <c r="F40" s="187"/>
      <c r="G40" s="187"/>
      <c r="H40" s="187"/>
      <c r="I40" s="187"/>
      <c r="J40" s="187"/>
      <c r="K40" s="48"/>
      <c r="O40" s="89" t="e">
        <f t="shared" si="0"/>
        <v>#REF!</v>
      </c>
      <c r="P40" s="89" t="e">
        <f t="shared" si="1"/>
        <v>#REF!</v>
      </c>
    </row>
    <row r="41" spans="1:16" ht="18.75" customHeight="1" x14ac:dyDescent="0.2">
      <c r="A41" s="46"/>
      <c r="B41" s="21"/>
      <c r="C41" s="47" t="s">
        <v>105</v>
      </c>
      <c r="D41" s="7" t="e">
        <f t="shared" ref="D41:D50" si="2">$D$9</f>
        <v>#REF!</v>
      </c>
      <c r="E41" s="85"/>
      <c r="F41" s="187"/>
      <c r="G41" s="187"/>
      <c r="H41" s="187"/>
      <c r="I41" s="187"/>
      <c r="J41" s="187"/>
      <c r="K41" s="48"/>
      <c r="O41" s="89" t="e">
        <f t="shared" si="0"/>
        <v>#REF!</v>
      </c>
      <c r="P41" s="89" t="e">
        <f t="shared" si="1"/>
        <v>#REF!</v>
      </c>
    </row>
    <row r="42" spans="1:16" ht="18.75" customHeight="1" x14ac:dyDescent="0.2">
      <c r="A42" s="46"/>
      <c r="B42" s="21"/>
      <c r="C42" s="47" t="s">
        <v>106</v>
      </c>
      <c r="D42" s="84" t="e">
        <f t="shared" si="2"/>
        <v>#REF!</v>
      </c>
      <c r="E42" s="85"/>
      <c r="F42" s="187"/>
      <c r="G42" s="187"/>
      <c r="H42" s="187"/>
      <c r="I42" s="187"/>
      <c r="J42" s="187"/>
      <c r="K42" s="48"/>
      <c r="O42" s="89" t="e">
        <f t="shared" si="0"/>
        <v>#REF!</v>
      </c>
      <c r="P42" s="89" t="e">
        <f t="shared" si="1"/>
        <v>#REF!</v>
      </c>
    </row>
    <row r="43" spans="1:16" ht="18.75" customHeight="1" x14ac:dyDescent="0.2">
      <c r="A43" s="46"/>
      <c r="B43" s="21"/>
      <c r="C43" s="47" t="s">
        <v>107</v>
      </c>
      <c r="D43" s="7" t="e">
        <f t="shared" si="2"/>
        <v>#REF!</v>
      </c>
      <c r="E43" s="85" t="e">
        <f>+TABLERO!#REF!</f>
        <v>#REF!</v>
      </c>
      <c r="F43" s="187"/>
      <c r="G43" s="187"/>
      <c r="H43" s="187"/>
      <c r="I43" s="187"/>
      <c r="J43" s="187"/>
      <c r="K43" s="48"/>
      <c r="O43" s="89" t="e">
        <f t="shared" si="0"/>
        <v>#REF!</v>
      </c>
      <c r="P43" s="89" t="e">
        <f t="shared" si="1"/>
        <v>#REF!</v>
      </c>
    </row>
    <row r="44" spans="1:16" ht="18.75" customHeight="1" x14ac:dyDescent="0.2">
      <c r="A44" s="46"/>
      <c r="B44" s="21"/>
      <c r="C44" s="47" t="s">
        <v>108</v>
      </c>
      <c r="D44" s="7" t="e">
        <f t="shared" si="2"/>
        <v>#REF!</v>
      </c>
      <c r="E44" s="85" t="e">
        <f>+TABLERO!#REF!</f>
        <v>#REF!</v>
      </c>
      <c r="F44" s="187" t="s">
        <v>119</v>
      </c>
      <c r="G44" s="187"/>
      <c r="H44" s="187"/>
      <c r="I44" s="187" t="s">
        <v>120</v>
      </c>
      <c r="J44" s="187"/>
      <c r="K44" s="48"/>
      <c r="O44" s="89" t="e">
        <f t="shared" si="0"/>
        <v>#REF!</v>
      </c>
      <c r="P44" s="89" t="e">
        <f t="shared" si="1"/>
        <v>#REF!</v>
      </c>
    </row>
    <row r="45" spans="1:16" ht="18.75" customHeight="1" x14ac:dyDescent="0.2">
      <c r="A45" s="46"/>
      <c r="B45" s="21"/>
      <c r="C45" s="47" t="s">
        <v>111</v>
      </c>
      <c r="D45" s="7" t="e">
        <f t="shared" si="2"/>
        <v>#REF!</v>
      </c>
      <c r="E45" s="85" t="e">
        <f>+TABLERO!#REF!</f>
        <v>#REF!</v>
      </c>
      <c r="F45" s="187"/>
      <c r="G45" s="187"/>
      <c r="H45" s="187"/>
      <c r="I45" s="187"/>
      <c r="J45" s="187"/>
      <c r="K45" s="48"/>
      <c r="O45" s="89" t="e">
        <f t="shared" si="0"/>
        <v>#REF!</v>
      </c>
      <c r="P45" s="89" t="e">
        <f t="shared" si="1"/>
        <v>#REF!</v>
      </c>
    </row>
    <row r="46" spans="1:16" ht="18.75" customHeight="1" x14ac:dyDescent="0.2">
      <c r="A46" s="46"/>
      <c r="B46" s="21"/>
      <c r="C46" s="47" t="s">
        <v>112</v>
      </c>
      <c r="D46" s="7" t="e">
        <f t="shared" si="2"/>
        <v>#REF!</v>
      </c>
      <c r="E46" s="85" t="e">
        <f>+TABLERO!#REF!</f>
        <v>#REF!</v>
      </c>
      <c r="F46" s="187"/>
      <c r="G46" s="187"/>
      <c r="H46" s="187"/>
      <c r="I46" s="187"/>
      <c r="J46" s="187"/>
      <c r="K46" s="48"/>
      <c r="O46" s="89" t="e">
        <f t="shared" si="0"/>
        <v>#REF!</v>
      </c>
      <c r="P46" s="89" t="e">
        <f t="shared" si="1"/>
        <v>#REF!</v>
      </c>
    </row>
    <row r="47" spans="1:16" ht="18.75" customHeight="1" x14ac:dyDescent="0.2">
      <c r="A47" s="46"/>
      <c r="B47" s="21"/>
      <c r="C47" s="47" t="s">
        <v>113</v>
      </c>
      <c r="D47" s="7" t="e">
        <f t="shared" si="2"/>
        <v>#REF!</v>
      </c>
      <c r="E47" s="85" t="e">
        <f>+TABLERO!#REF!</f>
        <v>#REF!</v>
      </c>
      <c r="F47" s="187"/>
      <c r="G47" s="187"/>
      <c r="H47" s="187"/>
      <c r="I47" s="187"/>
      <c r="J47" s="187"/>
      <c r="K47" s="48"/>
      <c r="O47" s="89" t="e">
        <f t="shared" si="0"/>
        <v>#REF!</v>
      </c>
      <c r="P47" s="89" t="e">
        <f t="shared" si="1"/>
        <v>#REF!</v>
      </c>
    </row>
    <row r="48" spans="1:16" ht="18.75" customHeight="1" x14ac:dyDescent="0.2">
      <c r="A48" s="46"/>
      <c r="B48" s="21"/>
      <c r="C48" s="47" t="s">
        <v>114</v>
      </c>
      <c r="D48" s="7" t="e">
        <f t="shared" si="2"/>
        <v>#REF!</v>
      </c>
      <c r="E48" s="85" t="e">
        <f>+TABLERO!#REF!</f>
        <v>#REF!</v>
      </c>
      <c r="F48" s="187"/>
      <c r="G48" s="187"/>
      <c r="H48" s="187"/>
      <c r="I48" s="187"/>
      <c r="J48" s="187"/>
      <c r="K48" s="48"/>
      <c r="O48" s="89" t="e">
        <f t="shared" si="0"/>
        <v>#REF!</v>
      </c>
      <c r="P48" s="89" t="e">
        <f t="shared" si="1"/>
        <v>#REF!</v>
      </c>
    </row>
    <row r="49" spans="1:16" ht="18.75" customHeight="1" x14ac:dyDescent="0.2">
      <c r="A49" s="46"/>
      <c r="B49" s="21"/>
      <c r="C49" s="47" t="s">
        <v>115</v>
      </c>
      <c r="D49" s="7" t="e">
        <f t="shared" si="2"/>
        <v>#REF!</v>
      </c>
      <c r="E49" s="85" t="e">
        <f>+TABLERO!#REF!</f>
        <v>#REF!</v>
      </c>
      <c r="F49" s="187"/>
      <c r="G49" s="187"/>
      <c r="H49" s="187"/>
      <c r="I49" s="187"/>
      <c r="J49" s="187"/>
      <c r="K49" s="48"/>
      <c r="O49" s="89" t="e">
        <f t="shared" si="0"/>
        <v>#REF!</v>
      </c>
      <c r="P49" s="89" t="e">
        <f t="shared" si="1"/>
        <v>#REF!</v>
      </c>
    </row>
    <row r="50" spans="1:16" ht="18" customHeight="1" x14ac:dyDescent="0.2">
      <c r="A50" s="46"/>
      <c r="B50" s="21"/>
      <c r="C50" s="47" t="s">
        <v>116</v>
      </c>
      <c r="D50" s="7" t="e">
        <f t="shared" si="2"/>
        <v>#REF!</v>
      </c>
      <c r="E50" s="85" t="e">
        <f>+TABLERO!#REF!</f>
        <v>#REF!</v>
      </c>
      <c r="F50" s="187"/>
      <c r="G50" s="187"/>
      <c r="H50" s="187"/>
      <c r="I50" s="187"/>
      <c r="J50" s="187"/>
      <c r="K50" s="48"/>
      <c r="O50" s="89" t="e">
        <f t="shared" si="0"/>
        <v>#REF!</v>
      </c>
      <c r="P50" s="89" t="e">
        <f t="shared" si="1"/>
        <v>#REF!</v>
      </c>
    </row>
    <row r="51" spans="1:16" ht="18.75" customHeight="1" x14ac:dyDescent="0.25">
      <c r="A51" s="25"/>
      <c r="B51" s="21"/>
      <c r="C51" s="63" t="s">
        <v>117</v>
      </c>
      <c r="D51" s="64" t="e">
        <f>AVERAGE(D39:D50)</f>
        <v>#REF!</v>
      </c>
      <c r="E51" s="85" t="e">
        <f>SUM(E44,E50)/COUNT(E44,E50)</f>
        <v>#REF!</v>
      </c>
      <c r="F51" s="187"/>
      <c r="G51" s="187"/>
      <c r="H51" s="187"/>
      <c r="I51" s="193"/>
      <c r="J51" s="193"/>
      <c r="K51" s="21"/>
      <c r="O51" s="40"/>
      <c r="P51" s="40"/>
    </row>
    <row r="53" spans="1:16" x14ac:dyDescent="0.2">
      <c r="B53" s="19"/>
      <c r="C53" s="19"/>
      <c r="D53" s="19"/>
      <c r="E53" s="19"/>
      <c r="F53" s="19"/>
      <c r="G53" s="19"/>
      <c r="H53" s="19"/>
      <c r="I53" s="19"/>
      <c r="J53" s="19"/>
      <c r="K53" s="19"/>
    </row>
    <row r="54" spans="1:16" x14ac:dyDescent="0.2">
      <c r="B54" s="19"/>
      <c r="C54" s="19"/>
      <c r="D54" s="19"/>
      <c r="E54" s="19"/>
      <c r="F54" s="73"/>
      <c r="G54" s="19"/>
      <c r="H54" s="19"/>
      <c r="I54" s="19"/>
      <c r="J54" s="19"/>
      <c r="K54" s="19"/>
    </row>
    <row r="55" spans="1:16" x14ac:dyDescent="0.2">
      <c r="B55" s="19"/>
      <c r="C55" s="19"/>
      <c r="D55" s="19"/>
      <c r="E55" s="19"/>
      <c r="F55" s="19"/>
      <c r="G55" s="19"/>
      <c r="H55" s="19"/>
      <c r="I55" s="19"/>
      <c r="J55" s="19"/>
      <c r="K55" s="19"/>
    </row>
    <row r="56" spans="1:16" x14ac:dyDescent="0.2">
      <c r="B56" s="19"/>
      <c r="C56" s="19"/>
      <c r="D56" s="19"/>
      <c r="E56" s="19"/>
      <c r="F56" s="19"/>
      <c r="G56" s="19"/>
      <c r="H56" s="19"/>
      <c r="I56" s="19"/>
      <c r="J56" s="19"/>
      <c r="K56" s="19"/>
    </row>
    <row r="57" spans="1:16" x14ac:dyDescent="0.2">
      <c r="B57" s="19"/>
      <c r="C57" s="19"/>
      <c r="D57" s="19"/>
      <c r="E57" s="19"/>
      <c r="F57" s="19"/>
      <c r="G57" s="19"/>
      <c r="H57" s="19"/>
      <c r="I57" s="19"/>
      <c r="J57" s="19"/>
      <c r="K57" s="19"/>
    </row>
    <row r="58" spans="1:16" x14ac:dyDescent="0.2">
      <c r="B58" s="19"/>
      <c r="C58" s="19"/>
      <c r="D58" s="19"/>
      <c r="E58" s="19"/>
      <c r="F58" s="19"/>
      <c r="G58" s="19"/>
      <c r="H58" s="19"/>
      <c r="I58" s="19"/>
      <c r="J58" s="19"/>
      <c r="K58" s="19"/>
    </row>
    <row r="59" spans="1:16" x14ac:dyDescent="0.2">
      <c r="B59" s="19"/>
      <c r="C59" s="19"/>
      <c r="D59" s="19"/>
      <c r="E59" s="19"/>
      <c r="F59" s="19"/>
      <c r="G59" s="19"/>
      <c r="H59" s="19"/>
      <c r="I59" s="19"/>
      <c r="J59" s="19"/>
      <c r="K59" s="19"/>
    </row>
    <row r="60" spans="1:16" x14ac:dyDescent="0.2">
      <c r="B60" s="19"/>
      <c r="C60" s="19"/>
      <c r="D60" s="19"/>
      <c r="E60" s="19"/>
      <c r="F60" s="19"/>
      <c r="G60" s="19"/>
      <c r="H60" s="19"/>
      <c r="I60" s="19"/>
      <c r="J60" s="19"/>
      <c r="K60" s="19"/>
    </row>
    <row r="61" spans="1:16" x14ac:dyDescent="0.2">
      <c r="B61" s="19"/>
      <c r="C61" s="19"/>
      <c r="D61" s="19"/>
      <c r="E61" s="19"/>
      <c r="F61" s="19"/>
      <c r="G61" s="19"/>
      <c r="H61" s="19"/>
      <c r="I61" s="19"/>
      <c r="J61" s="19"/>
      <c r="K61" s="19"/>
    </row>
    <row r="62" spans="1:16" x14ac:dyDescent="0.2">
      <c r="B62" s="19"/>
      <c r="C62" s="19"/>
      <c r="D62" s="19"/>
      <c r="E62" s="19"/>
      <c r="F62" s="19"/>
      <c r="G62" s="19"/>
      <c r="H62" s="19"/>
      <c r="I62" s="19"/>
      <c r="J62" s="19"/>
      <c r="K62" s="19"/>
    </row>
    <row r="63" spans="1:16" x14ac:dyDescent="0.2">
      <c r="B63" s="19"/>
      <c r="C63" s="19"/>
      <c r="D63" s="19"/>
      <c r="E63" s="19"/>
      <c r="F63" s="19"/>
      <c r="G63" s="19"/>
      <c r="H63" s="19"/>
      <c r="I63" s="19"/>
      <c r="J63" s="19"/>
      <c r="K63" s="19"/>
    </row>
  </sheetData>
  <sheetProtection formatCells="0" selectLockedCells="1"/>
  <dataConsolidate/>
  <customSheetViews>
    <customSheetView guid="{1323FEC7-E0F1-491A-957A-348518A4E5E3}" scale="70" showGridLines="0" showRowCol="0" outlineSymbols="0" zeroValues="0" state="hidden" topLeftCell="A2">
      <selection activeCell="F44" sqref="F44:H44"/>
      <pageMargins left="0" right="0" top="0" bottom="0" header="0" footer="0"/>
      <printOptions horizontalCentered="1" verticalCentered="1"/>
      <pageSetup scale="66" orientation="landscape" horizontalDpi="300" verticalDpi="300" r:id="rId1"/>
      <headerFooter alignWithMargins="0">
        <oddFooter>&amp;L&amp;F&amp;C&amp;A&amp;R&amp;P de &amp;N</oddFooter>
      </headerFooter>
    </customSheetView>
    <customSheetView guid="{EE364EE4-56E3-4291-80BF-1D5857C9F35B}" scale="70" showPageBreaks="1" showGridLines="0" showRowCol="0" outlineSymbols="0" zeroValues="0" printArea="1" state="hidden" topLeftCell="A2">
      <selection activeCell="F44" sqref="F44:H44"/>
      <pageMargins left="0" right="0" top="0" bottom="0" header="0" footer="0"/>
      <printOptions horizontalCentered="1" verticalCentered="1"/>
      <pageSetup scale="66" orientation="landscape" horizontalDpi="300" verticalDpi="300" r:id="rId2"/>
      <headerFooter alignWithMargins="0">
        <oddFooter>&amp;L&amp;F&amp;C&amp;A&amp;R&amp;P de &amp;N</oddFooter>
      </headerFooter>
    </customSheetView>
  </customSheetViews>
  <mergeCells count="38">
    <mergeCell ref="F51:H51"/>
    <mergeCell ref="I51:J51"/>
    <mergeCell ref="F44:H44"/>
    <mergeCell ref="I44:J44"/>
    <mergeCell ref="F45:H45"/>
    <mergeCell ref="F50:H50"/>
    <mergeCell ref="I50:J50"/>
    <mergeCell ref="F49:H49"/>
    <mergeCell ref="I49:J49"/>
    <mergeCell ref="I45:J45"/>
    <mergeCell ref="F46:H46"/>
    <mergeCell ref="I46:J46"/>
    <mergeCell ref="F47:H47"/>
    <mergeCell ref="I47:J47"/>
    <mergeCell ref="F48:H48"/>
    <mergeCell ref="I48:J48"/>
    <mergeCell ref="C3:C5"/>
    <mergeCell ref="D3:J3"/>
    <mergeCell ref="E5:F5"/>
    <mergeCell ref="H5:J5"/>
    <mergeCell ref="D4:J4"/>
    <mergeCell ref="C7:D7"/>
    <mergeCell ref="E7:G7"/>
    <mergeCell ref="I7:J7"/>
    <mergeCell ref="D9:E9"/>
    <mergeCell ref="I9:J9"/>
    <mergeCell ref="I41:J41"/>
    <mergeCell ref="F43:H43"/>
    <mergeCell ref="I43:J43"/>
    <mergeCell ref="F38:H38"/>
    <mergeCell ref="I38:J38"/>
    <mergeCell ref="F39:H39"/>
    <mergeCell ref="I39:J39"/>
    <mergeCell ref="F40:H40"/>
    <mergeCell ref="F42:H42"/>
    <mergeCell ref="I42:J42"/>
    <mergeCell ref="I40:J40"/>
    <mergeCell ref="F41:H41"/>
  </mergeCells>
  <phoneticPr fontId="33" type="noConversion"/>
  <conditionalFormatting sqref="E44 E50:E51">
    <cfRule type="cellIs" dxfId="25" priority="12" stopIfTrue="1" operator="greaterThanOrEqual">
      <formula>$I$9</formula>
    </cfRule>
    <cfRule type="cellIs" dxfId="24" priority="13" stopIfTrue="1" operator="greaterThan">
      <formula>$G$9</formula>
    </cfRule>
    <cfRule type="cellIs" dxfId="23" priority="14" stopIfTrue="1" operator="lessThanOrEqual">
      <formula>$G$9</formula>
    </cfRule>
  </conditionalFormatting>
  <conditionalFormatting sqref="F9">
    <cfRule type="cellIs" dxfId="22" priority="10" stopIfTrue="1" operator="greaterThan">
      <formula>#REF!</formula>
    </cfRule>
  </conditionalFormatting>
  <printOptions horizontalCentered="1" verticalCentered="1"/>
  <pageMargins left="0.39370078740157483" right="0.39370078740157483" top="0.39370078740157483" bottom="0.39370078740157483" header="0" footer="0"/>
  <pageSetup scale="66" orientation="landscape" horizontalDpi="300" verticalDpi="300" r:id="rId3"/>
  <headerFooter alignWithMargins="0">
    <oddFooter>&amp;L&amp;F&amp;C&amp;A&amp;R&amp;P de &amp;N</oddFooter>
  </headerFooter>
  <drawing r:id="rId4"/>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Hoja37">
    <tabColor indexed="11"/>
  </sheetPr>
  <dimension ref="A1:AM54"/>
  <sheetViews>
    <sheetView showGridLines="0" showRowColHeaders="0" showZeros="0" showOutlineSymbols="0" zoomScale="75" workbookViewId="0">
      <selection activeCell="F50" sqref="F49:J50"/>
    </sheetView>
  </sheetViews>
  <sheetFormatPr baseColWidth="10" defaultColWidth="20.28515625" defaultRowHeight="12.75" x14ac:dyDescent="0.2"/>
  <cols>
    <col min="1" max="2" width="3.7109375" style="20" customWidth="1"/>
    <col min="3" max="3" width="15.42578125" style="20" customWidth="1"/>
    <col min="4" max="4" width="30.42578125" style="20" customWidth="1"/>
    <col min="5" max="7" width="20.5703125" style="20" customWidth="1"/>
    <col min="8" max="8" width="21.5703125" style="20" bestFit="1" customWidth="1"/>
    <col min="9" max="9" width="16.85546875" style="20" customWidth="1"/>
    <col min="10" max="10" width="17.85546875" style="20" customWidth="1"/>
    <col min="11" max="11" width="4.140625" style="20" customWidth="1"/>
    <col min="12" max="12" width="3.28515625" style="19" customWidth="1"/>
    <col min="13" max="13" width="21.7109375" style="19" customWidth="1"/>
    <col min="14" max="14" width="7" style="19" customWidth="1"/>
    <col min="15" max="15" width="11.42578125" style="19" customWidth="1"/>
    <col min="16" max="16" width="7.85546875" style="19" customWidth="1"/>
    <col min="17" max="39" width="11.42578125" style="19" customWidth="1"/>
    <col min="40" max="199" width="11.42578125" style="20" customWidth="1"/>
    <col min="200" max="200" width="3" style="20" bestFit="1" customWidth="1"/>
    <col min="201" max="201" width="13" style="20" bestFit="1" customWidth="1"/>
    <col min="202" max="202" width="20.28515625" style="20" bestFit="1" customWidth="1"/>
    <col min="203" max="16384" width="20.28515625" style="20"/>
  </cols>
  <sheetData>
    <row r="1" spans="1:11" ht="28.5" customHeight="1" x14ac:dyDescent="0.2">
      <c r="A1" s="19"/>
      <c r="B1" s="19"/>
      <c r="C1" s="19"/>
      <c r="D1" s="19"/>
      <c r="E1" s="19"/>
      <c r="F1" s="19"/>
      <c r="G1" s="19"/>
      <c r="H1" s="19"/>
      <c r="I1" s="19"/>
      <c r="J1" s="19"/>
      <c r="K1" s="19"/>
    </row>
    <row r="2" spans="1:11" ht="15.75" customHeight="1" x14ac:dyDescent="0.2">
      <c r="A2" s="19"/>
    </row>
    <row r="3" spans="1:11" ht="15.75" customHeight="1" x14ac:dyDescent="0.2">
      <c r="A3" s="19"/>
      <c r="B3" s="21"/>
      <c r="C3" s="180"/>
      <c r="D3" s="204" t="s">
        <v>87</v>
      </c>
      <c r="E3" s="204"/>
      <c r="F3" s="204"/>
      <c r="G3" s="204"/>
      <c r="H3" s="204"/>
      <c r="I3" s="204"/>
      <c r="J3" s="204"/>
      <c r="K3" s="21"/>
    </row>
    <row r="4" spans="1:11" ht="18" customHeight="1" x14ac:dyDescent="0.2">
      <c r="A4" s="19"/>
      <c r="B4" s="21"/>
      <c r="C4" s="180"/>
      <c r="D4" s="177"/>
      <c r="E4" s="178"/>
      <c r="F4" s="178"/>
      <c r="G4" s="178"/>
      <c r="H4" s="178"/>
      <c r="I4" s="178"/>
      <c r="J4" s="179"/>
      <c r="K4" s="21"/>
    </row>
    <row r="5" spans="1:11" ht="27.75" customHeight="1" x14ac:dyDescent="0.2">
      <c r="A5" s="19"/>
      <c r="B5" s="21"/>
      <c r="C5" s="180"/>
      <c r="D5" s="27" t="s">
        <v>9</v>
      </c>
      <c r="E5" s="182" t="e">
        <f>+'LISTA INDICADORES'!#REF!</f>
        <v>#REF!</v>
      </c>
      <c r="F5" s="183"/>
      <c r="G5" s="27" t="s">
        <v>19</v>
      </c>
      <c r="H5" s="184" t="e">
        <f>+'LISTA INDICADORES'!#REF!</f>
        <v>#REF!</v>
      </c>
      <c r="I5" s="185"/>
      <c r="J5" s="186"/>
      <c r="K5" s="21"/>
    </row>
    <row r="6" spans="1:11" ht="6" customHeight="1" x14ac:dyDescent="0.2">
      <c r="A6" s="19"/>
      <c r="B6" s="21"/>
      <c r="C6" s="23"/>
      <c r="D6" s="24"/>
      <c r="E6" s="24"/>
      <c r="F6" s="24"/>
      <c r="G6" s="24"/>
      <c r="H6" s="24"/>
      <c r="I6" s="24"/>
      <c r="J6" s="24"/>
      <c r="K6" s="21"/>
    </row>
    <row r="7" spans="1:11" ht="43.5" customHeight="1" x14ac:dyDescent="0.2">
      <c r="A7" s="25"/>
      <c r="B7" s="21"/>
      <c r="C7" s="173" t="s">
        <v>88</v>
      </c>
      <c r="D7" s="173"/>
      <c r="E7" s="174" t="e">
        <f>+'LISTA INDICADORES'!#REF!</f>
        <v>#REF!</v>
      </c>
      <c r="F7" s="175"/>
      <c r="G7" s="176"/>
      <c r="H7" s="26" t="s">
        <v>89</v>
      </c>
      <c r="I7" s="194" t="e">
        <f>'LISTA INDICADORES'!#REF!</f>
        <v>#REF!</v>
      </c>
      <c r="J7" s="194"/>
      <c r="K7" s="21"/>
    </row>
    <row r="8" spans="1:11" ht="36.75" customHeight="1" x14ac:dyDescent="0.2">
      <c r="A8" s="25"/>
      <c r="B8" s="21"/>
      <c r="C8" s="26" t="s">
        <v>90</v>
      </c>
      <c r="D8" s="76" t="e">
        <f>+'LISTA INDICADORES'!#REF!</f>
        <v>#REF!</v>
      </c>
      <c r="E8" s="29" t="s">
        <v>91</v>
      </c>
      <c r="F8" s="30" t="e">
        <f>+'LISTA INDICADORES'!#REF!</f>
        <v>#REF!</v>
      </c>
      <c r="G8" s="26" t="s">
        <v>92</v>
      </c>
      <c r="H8" s="30" t="e">
        <f>+'LISTA INDICADORES'!#REF!</f>
        <v>#REF!</v>
      </c>
      <c r="I8" s="26" t="s">
        <v>93</v>
      </c>
      <c r="J8" s="71" t="e">
        <f>TABLERO!#REF!</f>
        <v>#REF!</v>
      </c>
      <c r="K8" s="21"/>
    </row>
    <row r="9" spans="1:11" ht="33" customHeight="1" x14ac:dyDescent="0.2">
      <c r="A9" s="25"/>
      <c r="B9" s="21"/>
      <c r="C9" s="27" t="s">
        <v>94</v>
      </c>
      <c r="D9" s="188" t="e">
        <f>+'LISTA INDICADORES'!#REF!</f>
        <v>#REF!</v>
      </c>
      <c r="E9" s="189"/>
      <c r="F9" s="32" t="s">
        <v>95</v>
      </c>
      <c r="G9" s="86" t="e">
        <f>+TABLERO!#REF!</f>
        <v>#REF!</v>
      </c>
      <c r="H9" s="33" t="s">
        <v>96</v>
      </c>
      <c r="I9" s="202" t="e">
        <f>+TABLERO!#REF!</f>
        <v>#REF!</v>
      </c>
      <c r="J9" s="203"/>
      <c r="K9" s="21"/>
    </row>
    <row r="10" spans="1:11" ht="4.5" customHeight="1" x14ac:dyDescent="0.2">
      <c r="A10" s="25"/>
      <c r="B10" s="21"/>
      <c r="C10" s="20">
        <v>99</v>
      </c>
      <c r="D10" s="21"/>
      <c r="E10" s="21"/>
      <c r="F10" s="21"/>
      <c r="G10" s="21"/>
      <c r="H10" s="34"/>
      <c r="I10" s="34"/>
      <c r="J10" s="21"/>
      <c r="K10" s="21"/>
    </row>
    <row r="11" spans="1:11" x14ac:dyDescent="0.2">
      <c r="A11" s="25"/>
      <c r="B11" s="21"/>
      <c r="C11" s="35"/>
      <c r="D11" s="36"/>
      <c r="E11" s="36"/>
      <c r="F11" s="36"/>
      <c r="G11" s="36"/>
      <c r="H11" s="36"/>
      <c r="I11" s="36"/>
      <c r="J11" s="37"/>
      <c r="K11" s="21"/>
    </row>
    <row r="12" spans="1:11" ht="21.75" customHeight="1" x14ac:dyDescent="0.2">
      <c r="A12" s="25"/>
      <c r="B12" s="21"/>
      <c r="C12" s="38"/>
      <c r="D12" s="21"/>
      <c r="E12" s="21"/>
      <c r="F12" s="21"/>
      <c r="G12" s="21"/>
      <c r="H12" s="21"/>
      <c r="I12" s="21"/>
      <c r="J12" s="39"/>
      <c r="K12" s="21"/>
    </row>
    <row r="13" spans="1:11" x14ac:dyDescent="0.2">
      <c r="A13" s="25"/>
      <c r="B13" s="21"/>
      <c r="C13" s="38"/>
      <c r="D13" s="21"/>
      <c r="E13" s="21"/>
      <c r="F13" s="21"/>
      <c r="G13" s="21"/>
      <c r="H13" s="21"/>
      <c r="I13" s="21"/>
      <c r="J13" s="39"/>
      <c r="K13" s="21"/>
    </row>
    <row r="14" spans="1:11" x14ac:dyDescent="0.2">
      <c r="A14" s="25"/>
      <c r="B14" s="21"/>
      <c r="C14" s="38"/>
      <c r="D14" s="21"/>
      <c r="E14" s="21"/>
      <c r="F14" s="21"/>
      <c r="G14" s="21"/>
      <c r="H14" s="21"/>
      <c r="I14" s="21"/>
      <c r="J14" s="39"/>
      <c r="K14" s="21"/>
    </row>
    <row r="15" spans="1:11" x14ac:dyDescent="0.2">
      <c r="A15" s="25"/>
      <c r="B15" s="21"/>
      <c r="C15" s="38"/>
      <c r="D15" s="21"/>
      <c r="E15" s="21"/>
      <c r="F15" s="21"/>
      <c r="G15" s="21"/>
      <c r="H15" s="21"/>
      <c r="I15" s="21"/>
      <c r="J15" s="39"/>
      <c r="K15" s="21"/>
    </row>
    <row r="16" spans="1:11" x14ac:dyDescent="0.2">
      <c r="A16" s="25"/>
      <c r="B16" s="21"/>
      <c r="C16" s="38"/>
      <c r="D16" s="21"/>
      <c r="E16" s="21"/>
      <c r="F16" s="21"/>
      <c r="G16" s="21"/>
      <c r="H16" s="21"/>
      <c r="I16" s="21"/>
      <c r="J16" s="39"/>
      <c r="K16" s="21"/>
    </row>
    <row r="17" spans="1:16" x14ac:dyDescent="0.2">
      <c r="A17" s="25"/>
      <c r="B17" s="21"/>
      <c r="C17" s="38"/>
      <c r="D17" s="21"/>
      <c r="E17" s="21"/>
      <c r="F17" s="21"/>
      <c r="G17" s="21"/>
      <c r="H17" s="21"/>
      <c r="I17" s="21"/>
      <c r="J17" s="39"/>
      <c r="K17" s="21"/>
    </row>
    <row r="18" spans="1:16" x14ac:dyDescent="0.2">
      <c r="A18" s="25"/>
      <c r="B18" s="21"/>
      <c r="C18" s="38"/>
      <c r="D18" s="21"/>
      <c r="E18" s="21"/>
      <c r="F18" s="21"/>
      <c r="G18" s="21"/>
      <c r="H18" s="21"/>
      <c r="I18" s="21"/>
      <c r="J18" s="39"/>
      <c r="K18" s="21"/>
    </row>
    <row r="19" spans="1:16" x14ac:dyDescent="0.2">
      <c r="A19" s="25"/>
      <c r="B19" s="21"/>
      <c r="C19" s="38"/>
      <c r="D19" s="21"/>
      <c r="E19" s="21"/>
      <c r="F19" s="21"/>
      <c r="G19" s="21"/>
      <c r="H19" s="21"/>
      <c r="I19" s="21"/>
      <c r="J19" s="39"/>
      <c r="K19" s="21"/>
    </row>
    <row r="20" spans="1:16" x14ac:dyDescent="0.2">
      <c r="A20" s="25"/>
      <c r="B20" s="21"/>
      <c r="C20" s="38"/>
      <c r="D20" s="21"/>
      <c r="E20" s="21"/>
      <c r="F20" s="21"/>
      <c r="G20" s="21"/>
      <c r="H20" s="21"/>
      <c r="I20" s="21"/>
      <c r="J20" s="39"/>
      <c r="K20" s="21"/>
    </row>
    <row r="21" spans="1:16" x14ac:dyDescent="0.2">
      <c r="A21" s="25"/>
      <c r="B21" s="21"/>
      <c r="C21" s="38"/>
      <c r="D21" s="21"/>
      <c r="E21" s="21"/>
      <c r="F21" s="21"/>
      <c r="G21" s="21"/>
      <c r="H21" s="21"/>
      <c r="I21" s="21"/>
      <c r="J21" s="39"/>
      <c r="K21" s="21"/>
    </row>
    <row r="22" spans="1:16" x14ac:dyDescent="0.2">
      <c r="A22" s="25"/>
      <c r="B22" s="21"/>
      <c r="C22" s="38"/>
      <c r="D22" s="21"/>
      <c r="E22" s="21"/>
      <c r="F22" s="21"/>
      <c r="G22" s="21"/>
      <c r="H22" s="21"/>
      <c r="I22" s="21"/>
      <c r="J22" s="39"/>
      <c r="K22" s="21"/>
    </row>
    <row r="23" spans="1:16" x14ac:dyDescent="0.2">
      <c r="A23" s="25"/>
      <c r="B23" s="21"/>
      <c r="C23" s="38"/>
      <c r="D23" s="21"/>
      <c r="E23" s="21"/>
      <c r="F23" s="21"/>
      <c r="G23" s="21"/>
      <c r="H23" s="21"/>
      <c r="I23" s="21"/>
      <c r="J23" s="39"/>
      <c r="K23" s="21"/>
    </row>
    <row r="24" spans="1:16" x14ac:dyDescent="0.2">
      <c r="A24" s="25"/>
      <c r="B24" s="21"/>
      <c r="C24" s="38"/>
      <c r="D24" s="21"/>
      <c r="E24" s="21"/>
      <c r="F24" s="21"/>
      <c r="G24" s="21"/>
      <c r="H24" s="21"/>
      <c r="I24" s="21"/>
      <c r="J24" s="39"/>
      <c r="K24" s="21"/>
    </row>
    <row r="25" spans="1:16" x14ac:dyDescent="0.2">
      <c r="A25" s="25"/>
      <c r="B25" s="21"/>
      <c r="C25" s="38"/>
      <c r="D25" s="21"/>
      <c r="E25" s="21"/>
      <c r="F25" s="21"/>
      <c r="G25" s="21"/>
      <c r="H25" s="21"/>
      <c r="I25" s="21"/>
      <c r="J25" s="39"/>
      <c r="K25" s="21"/>
    </row>
    <row r="26" spans="1:16" x14ac:dyDescent="0.2">
      <c r="A26" s="25"/>
      <c r="B26" s="21"/>
      <c r="C26" s="38"/>
      <c r="D26" s="21"/>
      <c r="E26" s="21"/>
      <c r="F26" s="21"/>
      <c r="G26" s="21"/>
      <c r="H26" s="21"/>
      <c r="I26" s="21"/>
      <c r="J26" s="39"/>
      <c r="K26" s="21"/>
    </row>
    <row r="27" spans="1:16" x14ac:dyDescent="0.2">
      <c r="A27" s="25"/>
      <c r="B27" s="21"/>
      <c r="C27" s="38"/>
      <c r="D27" s="21"/>
      <c r="E27" s="21"/>
      <c r="F27" s="21"/>
      <c r="G27" s="21"/>
      <c r="H27" s="21"/>
      <c r="I27" s="21"/>
      <c r="J27" s="39"/>
      <c r="K27" s="21"/>
    </row>
    <row r="28" spans="1:16" x14ac:dyDescent="0.2">
      <c r="A28" s="25"/>
      <c r="B28" s="21"/>
      <c r="C28" s="38"/>
      <c r="D28" s="21"/>
      <c r="E28" s="21"/>
      <c r="F28" s="21"/>
      <c r="G28" s="21"/>
      <c r="H28" s="21"/>
      <c r="I28" s="21"/>
      <c r="J28" s="39"/>
      <c r="K28" s="21"/>
    </row>
    <row r="29" spans="1:16" x14ac:dyDescent="0.2">
      <c r="A29" s="25"/>
      <c r="B29" s="21"/>
      <c r="C29" s="38"/>
      <c r="D29" s="21"/>
      <c r="E29" s="21"/>
      <c r="F29" s="21"/>
      <c r="G29" s="21"/>
      <c r="H29" s="21"/>
      <c r="I29" s="21"/>
      <c r="J29" s="39"/>
      <c r="K29" s="21"/>
      <c r="O29" s="40"/>
      <c r="P29" s="40"/>
    </row>
    <row r="30" spans="1:16" x14ac:dyDescent="0.2">
      <c r="A30" s="25"/>
      <c r="B30" s="21"/>
      <c r="C30" s="38"/>
      <c r="D30" s="21"/>
      <c r="E30" s="21"/>
      <c r="F30" s="21"/>
      <c r="G30" s="21"/>
      <c r="H30" s="21"/>
      <c r="I30" s="21"/>
      <c r="J30" s="39"/>
      <c r="K30" s="21"/>
      <c r="O30" s="40"/>
      <c r="P30" s="40"/>
    </row>
    <row r="31" spans="1:16" x14ac:dyDescent="0.2">
      <c r="A31" s="25"/>
      <c r="B31" s="21"/>
      <c r="C31" s="38"/>
      <c r="D31" s="21"/>
      <c r="E31" s="21"/>
      <c r="F31" s="21"/>
      <c r="G31" s="21"/>
      <c r="H31" s="21"/>
      <c r="I31" s="21"/>
      <c r="J31" s="39"/>
      <c r="K31" s="21"/>
      <c r="O31" s="40"/>
      <c r="P31" s="40"/>
    </row>
    <row r="32" spans="1:16" x14ac:dyDescent="0.2">
      <c r="A32" s="25"/>
      <c r="B32" s="21"/>
      <c r="C32" s="38"/>
      <c r="D32" s="21"/>
      <c r="E32" s="21"/>
      <c r="F32" s="21"/>
      <c r="G32" s="21"/>
      <c r="H32" s="21"/>
      <c r="I32" s="21"/>
      <c r="J32" s="39"/>
      <c r="K32" s="21"/>
      <c r="O32" s="40"/>
      <c r="P32" s="40"/>
    </row>
    <row r="33" spans="1:16" x14ac:dyDescent="0.2">
      <c r="A33" s="25"/>
      <c r="B33" s="21"/>
      <c r="C33" s="38"/>
      <c r="D33" s="21"/>
      <c r="E33" s="21"/>
      <c r="F33" s="21"/>
      <c r="G33" s="21"/>
      <c r="H33" s="21"/>
      <c r="I33" s="21"/>
      <c r="J33" s="39"/>
      <c r="K33" s="21"/>
      <c r="O33" s="40"/>
      <c r="P33" s="40"/>
    </row>
    <row r="34" spans="1:16" x14ac:dyDescent="0.2">
      <c r="A34" s="25"/>
      <c r="B34" s="21"/>
      <c r="C34" s="38"/>
      <c r="D34" s="21"/>
      <c r="E34" s="21"/>
      <c r="F34" s="21"/>
      <c r="G34" s="21"/>
      <c r="H34" s="21"/>
      <c r="I34" s="21"/>
      <c r="J34" s="39"/>
      <c r="K34" s="21"/>
      <c r="O34" s="40"/>
      <c r="P34" s="40"/>
    </row>
    <row r="35" spans="1:16" x14ac:dyDescent="0.2">
      <c r="A35" s="25"/>
      <c r="B35" s="21"/>
      <c r="C35" s="38"/>
      <c r="D35" s="21"/>
      <c r="E35" s="21"/>
      <c r="F35" s="21"/>
      <c r="G35" s="21"/>
      <c r="H35" s="21"/>
      <c r="I35" s="21"/>
      <c r="J35" s="39"/>
      <c r="K35" s="21"/>
      <c r="O35" s="40"/>
      <c r="P35" s="40"/>
    </row>
    <row r="36" spans="1:16" x14ac:dyDescent="0.2">
      <c r="A36" s="25"/>
      <c r="B36" s="21"/>
      <c r="C36" s="41"/>
      <c r="D36" s="42"/>
      <c r="E36" s="42"/>
      <c r="F36" s="42"/>
      <c r="G36" s="42"/>
      <c r="H36" s="42"/>
      <c r="I36" s="42"/>
      <c r="J36" s="43"/>
      <c r="K36" s="21"/>
    </row>
    <row r="37" spans="1:16" ht="17.25" customHeight="1" x14ac:dyDescent="0.2">
      <c r="A37" s="25"/>
      <c r="B37" s="21"/>
      <c r="C37" s="21"/>
      <c r="D37" s="21"/>
      <c r="E37" s="21"/>
      <c r="F37" s="21"/>
      <c r="G37" s="21"/>
      <c r="H37" s="21"/>
      <c r="I37" s="21"/>
      <c r="J37" s="21"/>
      <c r="K37" s="21"/>
    </row>
    <row r="38" spans="1:16" ht="24" customHeight="1" x14ac:dyDescent="0.2">
      <c r="A38" s="25"/>
      <c r="B38" s="21"/>
      <c r="C38" s="54" t="s">
        <v>97</v>
      </c>
      <c r="D38" s="54" t="s">
        <v>15</v>
      </c>
      <c r="E38" s="54" t="s">
        <v>98</v>
      </c>
      <c r="F38" s="201" t="s">
        <v>99</v>
      </c>
      <c r="G38" s="201"/>
      <c r="H38" s="201"/>
      <c r="I38" s="201" t="s">
        <v>100</v>
      </c>
      <c r="J38" s="201"/>
      <c r="K38" s="44"/>
      <c r="O38" s="45" t="s">
        <v>118</v>
      </c>
      <c r="P38" s="45" t="s">
        <v>102</v>
      </c>
    </row>
    <row r="39" spans="1:16" ht="18.75" customHeight="1" x14ac:dyDescent="0.2">
      <c r="A39" s="46"/>
      <c r="B39" s="21"/>
      <c r="C39" s="47" t="s">
        <v>103</v>
      </c>
      <c r="D39" s="90" t="e">
        <f t="shared" ref="D39:D50" si="0">$D$9</f>
        <v>#REF!</v>
      </c>
      <c r="E39" s="18"/>
      <c r="F39" s="187"/>
      <c r="G39" s="187"/>
      <c r="H39" s="187"/>
      <c r="I39" s="187"/>
      <c r="J39" s="187"/>
      <c r="K39" s="48"/>
      <c r="O39" s="50" t="e">
        <f t="shared" ref="O39:O50" si="1">+$G$9</f>
        <v>#REF!</v>
      </c>
      <c r="P39" s="50" t="e">
        <f t="shared" ref="P39:P50" si="2">+$I$9</f>
        <v>#REF!</v>
      </c>
    </row>
    <row r="40" spans="1:16" ht="18.75" customHeight="1" x14ac:dyDescent="0.2">
      <c r="A40" s="46"/>
      <c r="B40" s="21"/>
      <c r="C40" s="47" t="s">
        <v>104</v>
      </c>
      <c r="D40" s="90" t="e">
        <f t="shared" si="0"/>
        <v>#REF!</v>
      </c>
      <c r="E40" s="18"/>
      <c r="F40" s="187"/>
      <c r="G40" s="187"/>
      <c r="H40" s="187"/>
      <c r="I40" s="187"/>
      <c r="J40" s="187"/>
      <c r="K40" s="48"/>
      <c r="O40" s="50" t="e">
        <f t="shared" si="1"/>
        <v>#REF!</v>
      </c>
      <c r="P40" s="50" t="e">
        <f t="shared" si="2"/>
        <v>#REF!</v>
      </c>
    </row>
    <row r="41" spans="1:16" ht="18.75" customHeight="1" x14ac:dyDescent="0.2">
      <c r="A41" s="46"/>
      <c r="B41" s="21"/>
      <c r="C41" s="47" t="s">
        <v>105</v>
      </c>
      <c r="D41" s="90" t="e">
        <f t="shared" si="0"/>
        <v>#REF!</v>
      </c>
      <c r="E41" s="18"/>
      <c r="F41" s="187"/>
      <c r="G41" s="187"/>
      <c r="H41" s="187"/>
      <c r="I41" s="187"/>
      <c r="J41" s="187"/>
      <c r="K41" s="48"/>
      <c r="O41" s="50" t="e">
        <f t="shared" si="1"/>
        <v>#REF!</v>
      </c>
      <c r="P41" s="50" t="e">
        <f t="shared" si="2"/>
        <v>#REF!</v>
      </c>
    </row>
    <row r="42" spans="1:16" ht="18.75" customHeight="1" x14ac:dyDescent="0.2">
      <c r="A42" s="46"/>
      <c r="B42" s="21"/>
      <c r="C42" s="47" t="s">
        <v>106</v>
      </c>
      <c r="D42" s="90" t="e">
        <f t="shared" si="0"/>
        <v>#REF!</v>
      </c>
      <c r="E42" s="18"/>
      <c r="F42" s="187"/>
      <c r="G42" s="187"/>
      <c r="H42" s="187"/>
      <c r="I42" s="187"/>
      <c r="J42" s="187"/>
      <c r="K42" s="48"/>
      <c r="O42" s="50" t="e">
        <f t="shared" si="1"/>
        <v>#REF!</v>
      </c>
      <c r="P42" s="50" t="e">
        <f t="shared" si="2"/>
        <v>#REF!</v>
      </c>
    </row>
    <row r="43" spans="1:16" ht="18.75" customHeight="1" x14ac:dyDescent="0.2">
      <c r="A43" s="46"/>
      <c r="B43" s="21"/>
      <c r="C43" s="47" t="s">
        <v>107</v>
      </c>
      <c r="D43" s="90" t="e">
        <f t="shared" si="0"/>
        <v>#REF!</v>
      </c>
      <c r="E43" s="18" t="e">
        <f>+TABLERO!#REF!</f>
        <v>#REF!</v>
      </c>
      <c r="F43" s="187"/>
      <c r="G43" s="187"/>
      <c r="H43" s="187"/>
      <c r="I43" s="187"/>
      <c r="J43" s="187"/>
      <c r="K43" s="48"/>
      <c r="O43" s="50" t="e">
        <f t="shared" si="1"/>
        <v>#REF!</v>
      </c>
      <c r="P43" s="50" t="e">
        <f t="shared" si="2"/>
        <v>#REF!</v>
      </c>
    </row>
    <row r="44" spans="1:16" ht="18.75" customHeight="1" x14ac:dyDescent="0.2">
      <c r="A44" s="46"/>
      <c r="B44" s="21"/>
      <c r="C44" s="47" t="s">
        <v>108</v>
      </c>
      <c r="D44" s="90" t="e">
        <f t="shared" si="0"/>
        <v>#REF!</v>
      </c>
      <c r="E44" s="18" t="e">
        <f>+TABLERO!#REF!</f>
        <v>#REF!</v>
      </c>
      <c r="F44" s="187" t="s">
        <v>121</v>
      </c>
      <c r="G44" s="187"/>
      <c r="H44" s="187"/>
      <c r="I44" s="187" t="s">
        <v>122</v>
      </c>
      <c r="J44" s="187"/>
      <c r="K44" s="48"/>
      <c r="O44" s="50" t="e">
        <f t="shared" si="1"/>
        <v>#REF!</v>
      </c>
      <c r="P44" s="50" t="e">
        <f t="shared" si="2"/>
        <v>#REF!</v>
      </c>
    </row>
    <row r="45" spans="1:16" ht="18.75" customHeight="1" x14ac:dyDescent="0.2">
      <c r="A45" s="46"/>
      <c r="B45" s="21"/>
      <c r="C45" s="47" t="s">
        <v>111</v>
      </c>
      <c r="D45" s="90" t="e">
        <f t="shared" si="0"/>
        <v>#REF!</v>
      </c>
      <c r="E45" s="18"/>
      <c r="F45" s="187"/>
      <c r="G45" s="187"/>
      <c r="H45" s="187"/>
      <c r="I45" s="187"/>
      <c r="J45" s="187"/>
      <c r="K45" s="48"/>
      <c r="O45" s="50" t="e">
        <f t="shared" si="1"/>
        <v>#REF!</v>
      </c>
      <c r="P45" s="50" t="e">
        <f t="shared" si="2"/>
        <v>#REF!</v>
      </c>
    </row>
    <row r="46" spans="1:16" ht="18.75" customHeight="1" x14ac:dyDescent="0.2">
      <c r="A46" s="46"/>
      <c r="B46" s="21"/>
      <c r="C46" s="47" t="s">
        <v>112</v>
      </c>
      <c r="D46" s="90" t="e">
        <f t="shared" si="0"/>
        <v>#REF!</v>
      </c>
      <c r="E46" s="18"/>
      <c r="F46" s="187"/>
      <c r="G46" s="187"/>
      <c r="H46" s="187"/>
      <c r="I46" s="187"/>
      <c r="J46" s="187"/>
      <c r="K46" s="48"/>
      <c r="O46" s="50" t="e">
        <f t="shared" si="1"/>
        <v>#REF!</v>
      </c>
      <c r="P46" s="50" t="e">
        <f t="shared" si="2"/>
        <v>#REF!</v>
      </c>
    </row>
    <row r="47" spans="1:16" ht="18.75" customHeight="1" x14ac:dyDescent="0.2">
      <c r="A47" s="46"/>
      <c r="B47" s="21"/>
      <c r="C47" s="47" t="s">
        <v>113</v>
      </c>
      <c r="D47" s="90" t="e">
        <f t="shared" si="0"/>
        <v>#REF!</v>
      </c>
      <c r="E47" s="18"/>
      <c r="F47" s="187"/>
      <c r="G47" s="187"/>
      <c r="H47" s="187"/>
      <c r="I47" s="187"/>
      <c r="J47" s="187"/>
      <c r="K47" s="48"/>
      <c r="O47" s="50" t="e">
        <f t="shared" si="1"/>
        <v>#REF!</v>
      </c>
      <c r="P47" s="50" t="e">
        <f t="shared" si="2"/>
        <v>#REF!</v>
      </c>
    </row>
    <row r="48" spans="1:16" ht="18.75" customHeight="1" x14ac:dyDescent="0.2">
      <c r="A48" s="46"/>
      <c r="B48" s="21"/>
      <c r="C48" s="47" t="s">
        <v>114</v>
      </c>
      <c r="D48" s="90" t="e">
        <f t="shared" si="0"/>
        <v>#REF!</v>
      </c>
      <c r="E48" s="18"/>
      <c r="F48" s="187"/>
      <c r="G48" s="187"/>
      <c r="H48" s="187"/>
      <c r="I48" s="187"/>
      <c r="J48" s="187"/>
      <c r="K48" s="48"/>
      <c r="O48" s="50" t="e">
        <f t="shared" si="1"/>
        <v>#REF!</v>
      </c>
      <c r="P48" s="50" t="e">
        <f t="shared" si="2"/>
        <v>#REF!</v>
      </c>
    </row>
    <row r="49" spans="1:16" ht="18.75" customHeight="1" x14ac:dyDescent="0.2">
      <c r="A49" s="46"/>
      <c r="B49" s="21"/>
      <c r="C49" s="47" t="s">
        <v>115</v>
      </c>
      <c r="D49" s="90" t="e">
        <f t="shared" si="0"/>
        <v>#REF!</v>
      </c>
      <c r="E49" s="18"/>
      <c r="F49" s="187"/>
      <c r="G49" s="187"/>
      <c r="H49" s="187"/>
      <c r="I49" s="187"/>
      <c r="J49" s="187"/>
      <c r="K49" s="48"/>
      <c r="O49" s="50" t="e">
        <f t="shared" si="1"/>
        <v>#REF!</v>
      </c>
      <c r="P49" s="50" t="e">
        <f t="shared" si="2"/>
        <v>#REF!</v>
      </c>
    </row>
    <row r="50" spans="1:16" ht="18" customHeight="1" x14ac:dyDescent="0.2">
      <c r="A50" s="46"/>
      <c r="B50" s="21"/>
      <c r="C50" s="47" t="s">
        <v>116</v>
      </c>
      <c r="D50" s="90" t="e">
        <f t="shared" si="0"/>
        <v>#REF!</v>
      </c>
      <c r="E50" s="18" t="e">
        <f>+TABLERO!#REF!</f>
        <v>#REF!</v>
      </c>
      <c r="F50" s="187"/>
      <c r="G50" s="187"/>
      <c r="H50" s="187"/>
      <c r="I50" s="187"/>
      <c r="J50" s="187"/>
      <c r="K50" s="48"/>
      <c r="O50" s="50" t="e">
        <f t="shared" si="1"/>
        <v>#REF!</v>
      </c>
      <c r="P50" s="50" t="e">
        <f t="shared" si="2"/>
        <v>#REF!</v>
      </c>
    </row>
    <row r="51" spans="1:16" ht="18.75" customHeight="1" x14ac:dyDescent="0.25">
      <c r="A51" s="25"/>
      <c r="B51" s="21"/>
      <c r="C51" s="51" t="s">
        <v>117</v>
      </c>
      <c r="D51" s="91" t="e">
        <f>AVERAGE(D39:D50)</f>
        <v>#REF!</v>
      </c>
      <c r="E51" s="18" t="e">
        <f>SUM(E44,E50)/COUNT(E44,E50)</f>
        <v>#REF!</v>
      </c>
      <c r="F51" s="199"/>
      <c r="G51" s="199"/>
      <c r="H51" s="199"/>
      <c r="I51" s="200"/>
      <c r="J51" s="200"/>
      <c r="K51" s="21"/>
      <c r="O51" s="40"/>
      <c r="P51" s="40"/>
    </row>
    <row r="54" spans="1:16" x14ac:dyDescent="0.2">
      <c r="F54" s="49"/>
    </row>
  </sheetData>
  <sheetProtection formatCells="0" selectLockedCells="1"/>
  <dataConsolidate/>
  <customSheetViews>
    <customSheetView guid="{1323FEC7-E0F1-491A-957A-348518A4E5E3}" scale="75" showGridLines="0" showRowCol="0" outlineSymbols="0" zeroValues="0" state="hidden">
      <selection activeCell="F50" sqref="F49:J50"/>
      <pageMargins left="0" right="0" top="0" bottom="0" header="0" footer="0"/>
      <printOptions horizontalCentered="1" verticalCentered="1"/>
      <pageSetup scale="66" orientation="landscape" horizontalDpi="300" verticalDpi="300" r:id="rId1"/>
      <headerFooter alignWithMargins="0">
        <oddFooter>&amp;L&amp;F&amp;C&amp;A&amp;R&amp;P de &amp;N</oddFooter>
      </headerFooter>
    </customSheetView>
    <customSheetView guid="{EE364EE4-56E3-4291-80BF-1D5857C9F35B}" scale="75" showPageBreaks="1" showGridLines="0" showRowCol="0" outlineSymbols="0" zeroValues="0" printArea="1" state="hidden">
      <selection activeCell="F50" sqref="F49:J50"/>
      <pageMargins left="0" right="0" top="0" bottom="0" header="0" footer="0"/>
      <printOptions horizontalCentered="1" verticalCentered="1"/>
      <pageSetup scale="66" orientation="landscape" horizontalDpi="300" verticalDpi="300" r:id="rId2"/>
      <headerFooter alignWithMargins="0">
        <oddFooter>&amp;L&amp;F&amp;C&amp;A&amp;R&amp;P de &amp;N</oddFooter>
      </headerFooter>
    </customSheetView>
  </customSheetViews>
  <mergeCells count="38">
    <mergeCell ref="D9:E9"/>
    <mergeCell ref="I9:J9"/>
    <mergeCell ref="C3:C5"/>
    <mergeCell ref="D3:J3"/>
    <mergeCell ref="E5:F5"/>
    <mergeCell ref="H5:J5"/>
    <mergeCell ref="D4:J4"/>
    <mergeCell ref="C7:D7"/>
    <mergeCell ref="E7:G7"/>
    <mergeCell ref="I7:J7"/>
    <mergeCell ref="F40:H40"/>
    <mergeCell ref="I40:J40"/>
    <mergeCell ref="F41:H41"/>
    <mergeCell ref="I41:J41"/>
    <mergeCell ref="F38:H38"/>
    <mergeCell ref="I38:J38"/>
    <mergeCell ref="F39:H39"/>
    <mergeCell ref="I39:J39"/>
    <mergeCell ref="F42:H42"/>
    <mergeCell ref="I42:J42"/>
    <mergeCell ref="F46:H46"/>
    <mergeCell ref="I46:J46"/>
    <mergeCell ref="F43:H43"/>
    <mergeCell ref="I43:J43"/>
    <mergeCell ref="F47:H47"/>
    <mergeCell ref="I47:J47"/>
    <mergeCell ref="F44:H44"/>
    <mergeCell ref="I44:J44"/>
    <mergeCell ref="F45:H45"/>
    <mergeCell ref="I45:J45"/>
    <mergeCell ref="F51:H51"/>
    <mergeCell ref="I51:J51"/>
    <mergeCell ref="F48:H48"/>
    <mergeCell ref="I48:J48"/>
    <mergeCell ref="F50:H50"/>
    <mergeCell ref="I50:J50"/>
    <mergeCell ref="F49:H49"/>
    <mergeCell ref="I49:J49"/>
  </mergeCells>
  <phoneticPr fontId="0" type="noConversion"/>
  <conditionalFormatting sqref="E44 E50:E51">
    <cfRule type="cellIs" dxfId="21" priority="1" stopIfTrue="1" operator="greaterThanOrEqual">
      <formula>$G$9</formula>
    </cfRule>
    <cfRule type="cellIs" dxfId="20" priority="3" stopIfTrue="1" operator="lessThanOrEqual">
      <formula>$I$9</formula>
    </cfRule>
  </conditionalFormatting>
  <printOptions horizontalCentered="1" verticalCentered="1"/>
  <pageMargins left="0.39370078740157483" right="0.39370078740157483" top="0.39370078740157483" bottom="0.39370078740157483" header="0" footer="0"/>
  <pageSetup scale="66" orientation="landscape" horizontalDpi="300" verticalDpi="300" r:id="rId3"/>
  <headerFooter alignWithMargins="0">
    <oddFooter>&amp;L&amp;F&amp;C&amp;A&amp;R&amp;P de &amp;N</oddFooter>
  </headerFooter>
  <drawing r:id="rId4"/>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Hoja28">
    <tabColor indexed="10"/>
  </sheetPr>
  <dimension ref="A1:AM54"/>
  <sheetViews>
    <sheetView showGridLines="0" showZeros="0" showOutlineSymbols="0" topLeftCell="A33" zoomScale="85" zoomScaleNormal="85" workbookViewId="0">
      <selection activeCell="F50" sqref="F50:H50"/>
    </sheetView>
  </sheetViews>
  <sheetFormatPr baseColWidth="10" defaultColWidth="20.28515625" defaultRowHeight="12.75" x14ac:dyDescent="0.2"/>
  <cols>
    <col min="1" max="2" width="3.7109375" style="20" customWidth="1"/>
    <col min="3" max="3" width="15.42578125" style="20" customWidth="1"/>
    <col min="4" max="4" width="30.42578125" style="20" customWidth="1"/>
    <col min="5" max="5" width="20.5703125" style="20" customWidth="1"/>
    <col min="6" max="6" width="27.42578125" style="20" customWidth="1"/>
    <col min="7" max="7" width="20.5703125" style="20" customWidth="1"/>
    <col min="8" max="8" width="21.5703125" style="20" bestFit="1" customWidth="1"/>
    <col min="9" max="9" width="16.85546875" style="20" customWidth="1"/>
    <col min="10" max="10" width="44.140625" style="20" customWidth="1"/>
    <col min="11" max="11" width="4.140625" style="20" customWidth="1"/>
    <col min="12" max="12" width="3.28515625" style="19" customWidth="1"/>
    <col min="13" max="13" width="21.7109375" style="19" customWidth="1"/>
    <col min="14" max="14" width="7" style="19" customWidth="1"/>
    <col min="15" max="15" width="11.42578125" style="19" customWidth="1"/>
    <col min="16" max="16" width="7.85546875" style="19" customWidth="1"/>
    <col min="17" max="39" width="11.42578125" style="19" customWidth="1"/>
    <col min="40" max="199" width="11.42578125" style="20" customWidth="1"/>
    <col min="200" max="200" width="3" style="20" bestFit="1" customWidth="1"/>
    <col min="201" max="201" width="13" style="20" bestFit="1" customWidth="1"/>
    <col min="202" max="202" width="20.28515625" style="20" bestFit="1" customWidth="1"/>
    <col min="203" max="16384" width="20.28515625" style="20"/>
  </cols>
  <sheetData>
    <row r="1" spans="1:11" ht="28.5" customHeight="1" x14ac:dyDescent="0.2">
      <c r="A1" s="19"/>
      <c r="B1" s="19"/>
      <c r="C1" s="19"/>
      <c r="D1" s="19"/>
      <c r="E1" s="19"/>
      <c r="F1" s="19"/>
      <c r="G1" s="19"/>
      <c r="H1" s="19"/>
      <c r="I1" s="19"/>
      <c r="J1" s="19"/>
      <c r="K1" s="19"/>
    </row>
    <row r="2" spans="1:11" ht="15.75" customHeight="1" x14ac:dyDescent="0.2">
      <c r="A2" s="19"/>
    </row>
    <row r="3" spans="1:11" ht="15.75" customHeight="1" x14ac:dyDescent="0.2">
      <c r="A3" s="19"/>
      <c r="B3" s="21"/>
      <c r="C3" s="180"/>
      <c r="D3" s="204" t="s">
        <v>87</v>
      </c>
      <c r="E3" s="204"/>
      <c r="F3" s="204"/>
      <c r="G3" s="204"/>
      <c r="H3" s="204"/>
      <c r="I3" s="204"/>
      <c r="J3" s="204"/>
      <c r="K3" s="21"/>
    </row>
    <row r="4" spans="1:11" ht="18" customHeight="1" x14ac:dyDescent="0.2">
      <c r="A4" s="19"/>
      <c r="B4" s="21"/>
      <c r="C4" s="180"/>
      <c r="D4" s="177"/>
      <c r="E4" s="178"/>
      <c r="F4" s="178"/>
      <c r="G4" s="178"/>
      <c r="H4" s="178"/>
      <c r="I4" s="178"/>
      <c r="J4" s="179"/>
      <c r="K4" s="21"/>
    </row>
    <row r="5" spans="1:11" ht="66.75" customHeight="1" x14ac:dyDescent="0.2">
      <c r="A5" s="19"/>
      <c r="B5" s="21"/>
      <c r="C5" s="180"/>
      <c r="D5" s="27" t="s">
        <v>9</v>
      </c>
      <c r="E5" s="182" t="str">
        <f>+'LISTA INDICADORES'!D6</f>
        <v>Eficacia en el reporte  en la plataforma del SISAIRE de los valores de  las concentraciones de Material Particulado medidas por el laboratorio en los sistemas de monitoreo de calidad de aire</v>
      </c>
      <c r="F5" s="183"/>
      <c r="G5" s="27" t="s">
        <v>19</v>
      </c>
      <c r="H5" s="184" t="str">
        <f>+'LISTA INDICADORES'!N6</f>
        <v>Analista de datos</v>
      </c>
      <c r="I5" s="185"/>
      <c r="J5" s="186"/>
      <c r="K5" s="21"/>
    </row>
    <row r="6" spans="1:11" ht="6" customHeight="1" x14ac:dyDescent="0.2">
      <c r="A6" s="19"/>
      <c r="B6" s="21"/>
      <c r="C6" s="23"/>
      <c r="D6" s="24"/>
      <c r="E6" s="24"/>
      <c r="F6" s="24"/>
      <c r="G6" s="24"/>
      <c r="H6" s="24"/>
      <c r="I6" s="24"/>
      <c r="J6" s="24"/>
      <c r="K6" s="21"/>
    </row>
    <row r="7" spans="1:11" ht="58.5" customHeight="1" x14ac:dyDescent="0.2">
      <c r="A7" s="25"/>
      <c r="B7" s="21"/>
      <c r="C7" s="173" t="s">
        <v>88</v>
      </c>
      <c r="D7" s="173"/>
      <c r="E7" s="174" t="str">
        <f>+'LISTA INDICADORES'!H6</f>
        <v>ER= intervalo de dias en que se realiza la entrega de los resultados</v>
      </c>
      <c r="F7" s="175"/>
      <c r="G7" s="176"/>
      <c r="H7" s="26" t="s">
        <v>89</v>
      </c>
      <c r="I7" s="205" t="str">
        <f>'LISTA INDICADORES'!F6</f>
        <v>Este indicador permitirá establecer el cumplimiento en el cargue y/o reporte de las concentraciones de MP en la plataforma de SISAIRE de los monitoreos en los sistemas de vigilancia de calidad de aire realizados por el laboratorio ambiental.</v>
      </c>
      <c r="J7" s="205"/>
      <c r="K7" s="21"/>
    </row>
    <row r="8" spans="1:11" ht="36.75" customHeight="1" x14ac:dyDescent="0.2">
      <c r="A8" s="25"/>
      <c r="B8" s="21"/>
      <c r="C8" s="26" t="s">
        <v>90</v>
      </c>
      <c r="D8" s="76" t="str">
        <f>+'LISTA INDICADORES'!L6</f>
        <v>Mensual</v>
      </c>
      <c r="E8" s="29" t="s">
        <v>91</v>
      </c>
      <c r="F8" s="30" t="str">
        <f>+'LISTA INDICADORES'!M6</f>
        <v>LABORATORIO AMBIENTAL</v>
      </c>
      <c r="G8" s="26" t="s">
        <v>92</v>
      </c>
      <c r="H8" s="30" t="str">
        <f>+'LISTA INDICADORES'!I6</f>
        <v>días Hábiles</v>
      </c>
      <c r="I8" s="26" t="s">
        <v>93</v>
      </c>
      <c r="J8" s="71" t="str">
        <f>TABLERO!F7</f>
        <v>MANTENER</v>
      </c>
      <c r="K8" s="21"/>
    </row>
    <row r="9" spans="1:11" ht="33" customHeight="1" x14ac:dyDescent="0.2">
      <c r="A9" s="25"/>
      <c r="B9" s="21"/>
      <c r="C9" s="27" t="s">
        <v>94</v>
      </c>
      <c r="D9" s="206">
        <f>+'LISTA INDICADORES'!J6</f>
        <v>5</v>
      </c>
      <c r="E9" s="207"/>
      <c r="F9" s="32" t="s">
        <v>95</v>
      </c>
      <c r="G9" s="70">
        <f>+TABLERO!H7</f>
        <v>5</v>
      </c>
      <c r="H9" s="33" t="s">
        <v>96</v>
      </c>
      <c r="I9" s="197">
        <f>+TABLERO!G7</f>
        <v>8</v>
      </c>
      <c r="J9" s="208"/>
      <c r="K9" s="21"/>
    </row>
    <row r="10" spans="1:11" ht="4.5" customHeight="1" x14ac:dyDescent="0.2">
      <c r="A10" s="25"/>
      <c r="B10" s="21"/>
      <c r="C10" s="20">
        <v>99</v>
      </c>
      <c r="D10" s="21"/>
      <c r="E10" s="21"/>
      <c r="F10" s="21"/>
      <c r="G10" s="21"/>
      <c r="H10" s="34"/>
      <c r="I10" s="34"/>
      <c r="J10" s="21"/>
      <c r="K10" s="21"/>
    </row>
    <row r="11" spans="1:11" x14ac:dyDescent="0.2">
      <c r="A11" s="25"/>
      <c r="B11" s="21"/>
      <c r="C11" s="35"/>
      <c r="D11" s="36"/>
      <c r="E11" s="36"/>
      <c r="F11" s="36"/>
      <c r="G11" s="36"/>
      <c r="H11" s="36"/>
      <c r="I11" s="36"/>
      <c r="J11" s="37"/>
      <c r="K11" s="21"/>
    </row>
    <row r="12" spans="1:11" ht="21.75" customHeight="1" x14ac:dyDescent="0.2">
      <c r="A12" s="25"/>
      <c r="B12" s="21"/>
      <c r="C12" s="38"/>
      <c r="D12" s="21"/>
      <c r="E12" s="21"/>
      <c r="F12" s="21"/>
      <c r="G12" s="21"/>
      <c r="H12" s="21"/>
      <c r="I12" s="21"/>
      <c r="J12" s="39"/>
      <c r="K12" s="21"/>
    </row>
    <row r="13" spans="1:11" x14ac:dyDescent="0.2">
      <c r="A13" s="25"/>
      <c r="B13" s="21"/>
      <c r="C13" s="38"/>
      <c r="D13" s="21"/>
      <c r="E13" s="21"/>
      <c r="F13" s="21"/>
      <c r="G13" s="21"/>
      <c r="H13" s="21"/>
      <c r="I13" s="21"/>
      <c r="J13" s="39"/>
      <c r="K13" s="21"/>
    </row>
    <row r="14" spans="1:11" x14ac:dyDescent="0.2">
      <c r="A14" s="25"/>
      <c r="B14" s="21"/>
      <c r="C14" s="38"/>
      <c r="D14" s="21"/>
      <c r="E14" s="21"/>
      <c r="F14" s="21"/>
      <c r="G14" s="21"/>
      <c r="H14" s="21"/>
      <c r="I14" s="21"/>
      <c r="J14" s="39"/>
      <c r="K14" s="21"/>
    </row>
    <row r="15" spans="1:11" x14ac:dyDescent="0.2">
      <c r="A15" s="25"/>
      <c r="B15" s="21"/>
      <c r="C15" s="38"/>
      <c r="D15" s="21"/>
      <c r="E15" s="21"/>
      <c r="F15" s="21"/>
      <c r="G15" s="21"/>
      <c r="H15" s="21"/>
      <c r="I15" s="21"/>
      <c r="J15" s="39"/>
      <c r="K15" s="21"/>
    </row>
    <row r="16" spans="1:11" x14ac:dyDescent="0.2">
      <c r="A16" s="25"/>
      <c r="B16" s="21"/>
      <c r="C16" s="38"/>
      <c r="D16" s="21"/>
      <c r="E16" s="21"/>
      <c r="F16" s="21"/>
      <c r="G16" s="21"/>
      <c r="H16" s="21"/>
      <c r="I16" s="21"/>
      <c r="J16" s="39"/>
      <c r="K16" s="21"/>
    </row>
    <row r="17" spans="1:16" x14ac:dyDescent="0.2">
      <c r="A17" s="25"/>
      <c r="B17" s="21"/>
      <c r="C17" s="38"/>
      <c r="D17" s="21"/>
      <c r="E17" s="21"/>
      <c r="F17" s="21"/>
      <c r="G17" s="21"/>
      <c r="H17" s="21"/>
      <c r="I17" s="21"/>
      <c r="J17" s="39"/>
      <c r="K17" s="21"/>
    </row>
    <row r="18" spans="1:16" x14ac:dyDescent="0.2">
      <c r="A18" s="25"/>
      <c r="B18" s="21"/>
      <c r="C18" s="38"/>
      <c r="D18" s="21"/>
      <c r="E18" s="21"/>
      <c r="F18" s="21"/>
      <c r="G18" s="21"/>
      <c r="H18" s="21"/>
      <c r="I18" s="21"/>
      <c r="J18" s="39"/>
      <c r="K18" s="21"/>
    </row>
    <row r="19" spans="1:16" x14ac:dyDescent="0.2">
      <c r="A19" s="25"/>
      <c r="B19" s="21"/>
      <c r="C19" s="38"/>
      <c r="D19" s="21"/>
      <c r="E19" s="21"/>
      <c r="F19" s="21"/>
      <c r="G19" s="21"/>
      <c r="H19" s="21"/>
      <c r="I19" s="21"/>
      <c r="J19" s="39"/>
      <c r="K19" s="21"/>
    </row>
    <row r="20" spans="1:16" x14ac:dyDescent="0.2">
      <c r="A20" s="25"/>
      <c r="B20" s="21"/>
      <c r="C20" s="38"/>
      <c r="D20" s="21"/>
      <c r="E20" s="21"/>
      <c r="F20" s="21"/>
      <c r="G20" s="21"/>
      <c r="H20" s="21"/>
      <c r="I20" s="21"/>
      <c r="J20" s="39"/>
      <c r="K20" s="21"/>
    </row>
    <row r="21" spans="1:16" x14ac:dyDescent="0.2">
      <c r="A21" s="25"/>
      <c r="B21" s="21"/>
      <c r="C21" s="38"/>
      <c r="D21" s="21"/>
      <c r="E21" s="21"/>
      <c r="F21" s="21"/>
      <c r="G21" s="21"/>
      <c r="H21" s="21"/>
      <c r="I21" s="21"/>
      <c r="J21" s="39"/>
      <c r="K21" s="21"/>
    </row>
    <row r="22" spans="1:16" x14ac:dyDescent="0.2">
      <c r="A22" s="25"/>
      <c r="B22" s="21"/>
      <c r="C22" s="38"/>
      <c r="D22" s="21"/>
      <c r="E22" s="21"/>
      <c r="F22" s="21"/>
      <c r="G22" s="21"/>
      <c r="H22" s="21"/>
      <c r="I22" s="21"/>
      <c r="J22" s="39"/>
      <c r="K22" s="21"/>
    </row>
    <row r="23" spans="1:16" x14ac:dyDescent="0.2">
      <c r="A23" s="25"/>
      <c r="B23" s="21"/>
      <c r="C23" s="38"/>
      <c r="D23" s="21"/>
      <c r="E23" s="21"/>
      <c r="F23" s="21"/>
      <c r="G23" s="21"/>
      <c r="H23" s="21"/>
      <c r="I23" s="21"/>
      <c r="J23" s="39"/>
      <c r="K23" s="21"/>
    </row>
    <row r="24" spans="1:16" x14ac:dyDescent="0.2">
      <c r="A24" s="25"/>
      <c r="B24" s="21"/>
      <c r="C24" s="38"/>
      <c r="D24" s="21"/>
      <c r="E24" s="21"/>
      <c r="F24" s="21"/>
      <c r="G24" s="21"/>
      <c r="H24" s="21"/>
      <c r="I24" s="21"/>
      <c r="J24" s="39"/>
      <c r="K24" s="21"/>
    </row>
    <row r="25" spans="1:16" x14ac:dyDescent="0.2">
      <c r="A25" s="25"/>
      <c r="B25" s="21"/>
      <c r="C25" s="38"/>
      <c r="D25" s="21"/>
      <c r="E25" s="21"/>
      <c r="F25" s="21"/>
      <c r="G25" s="21"/>
      <c r="H25" s="21"/>
      <c r="I25" s="21"/>
      <c r="J25" s="39"/>
      <c r="K25" s="21"/>
    </row>
    <row r="26" spans="1:16" x14ac:dyDescent="0.2">
      <c r="A26" s="25"/>
      <c r="B26" s="21"/>
      <c r="C26" s="38"/>
      <c r="D26" s="21"/>
      <c r="E26" s="21"/>
      <c r="F26" s="21"/>
      <c r="G26" s="21"/>
      <c r="H26" s="21"/>
      <c r="I26" s="21"/>
      <c r="J26" s="39"/>
      <c r="K26" s="21"/>
    </row>
    <row r="27" spans="1:16" x14ac:dyDescent="0.2">
      <c r="A27" s="25"/>
      <c r="B27" s="21"/>
      <c r="C27" s="38"/>
      <c r="D27" s="21"/>
      <c r="E27" s="21"/>
      <c r="F27" s="21"/>
      <c r="G27" s="21"/>
      <c r="H27" s="21"/>
      <c r="I27" s="21"/>
      <c r="J27" s="39"/>
      <c r="K27" s="21"/>
    </row>
    <row r="28" spans="1:16" x14ac:dyDescent="0.2">
      <c r="A28" s="25"/>
      <c r="B28" s="21"/>
      <c r="C28" s="38"/>
      <c r="D28" s="21"/>
      <c r="E28" s="21"/>
      <c r="F28" s="21"/>
      <c r="G28" s="21"/>
      <c r="H28" s="21"/>
      <c r="I28" s="21"/>
      <c r="J28" s="39"/>
      <c r="K28" s="21"/>
    </row>
    <row r="29" spans="1:16" x14ac:dyDescent="0.2">
      <c r="A29" s="25"/>
      <c r="B29" s="21"/>
      <c r="C29" s="38"/>
      <c r="D29" s="21"/>
      <c r="E29" s="21"/>
      <c r="F29" s="21"/>
      <c r="G29" s="21"/>
      <c r="H29" s="21"/>
      <c r="I29" s="21"/>
      <c r="J29" s="39"/>
      <c r="K29" s="21"/>
      <c r="O29" s="40"/>
      <c r="P29" s="40"/>
    </row>
    <row r="30" spans="1:16" x14ac:dyDescent="0.2">
      <c r="A30" s="25"/>
      <c r="B30" s="21"/>
      <c r="C30" s="38"/>
      <c r="D30" s="21"/>
      <c r="E30" s="21"/>
      <c r="F30" s="21"/>
      <c r="G30" s="21"/>
      <c r="H30" s="21"/>
      <c r="I30" s="21"/>
      <c r="J30" s="39"/>
      <c r="K30" s="21"/>
      <c r="O30" s="40"/>
      <c r="P30" s="40"/>
    </row>
    <row r="31" spans="1:16" x14ac:dyDescent="0.2">
      <c r="A31" s="25"/>
      <c r="B31" s="21"/>
      <c r="C31" s="38"/>
      <c r="D31" s="21"/>
      <c r="E31" s="21"/>
      <c r="F31" s="21"/>
      <c r="G31" s="21"/>
      <c r="H31" s="21"/>
      <c r="I31" s="21"/>
      <c r="J31" s="39"/>
      <c r="K31" s="21"/>
      <c r="O31" s="40"/>
      <c r="P31" s="40"/>
    </row>
    <row r="32" spans="1:16" x14ac:dyDescent="0.2">
      <c r="A32" s="25"/>
      <c r="B32" s="21"/>
      <c r="C32" s="38"/>
      <c r="D32" s="21"/>
      <c r="E32" s="21"/>
      <c r="F32" s="21"/>
      <c r="G32" s="21"/>
      <c r="H32" s="21"/>
      <c r="I32" s="21"/>
      <c r="J32" s="39"/>
      <c r="K32" s="21"/>
      <c r="O32" s="40"/>
      <c r="P32" s="40"/>
    </row>
    <row r="33" spans="1:16" x14ac:dyDescent="0.2">
      <c r="A33" s="25"/>
      <c r="B33" s="21"/>
      <c r="C33" s="38"/>
      <c r="D33" s="21"/>
      <c r="E33" s="21"/>
      <c r="F33" s="21"/>
      <c r="G33" s="21"/>
      <c r="H33" s="21"/>
      <c r="I33" s="21"/>
      <c r="J33" s="39"/>
      <c r="K33" s="21"/>
      <c r="O33" s="40"/>
      <c r="P33" s="40"/>
    </row>
    <row r="34" spans="1:16" x14ac:dyDescent="0.2">
      <c r="A34" s="25"/>
      <c r="B34" s="21"/>
      <c r="C34" s="38"/>
      <c r="D34" s="21"/>
      <c r="E34" s="21"/>
      <c r="F34" s="21"/>
      <c r="G34" s="21"/>
      <c r="H34" s="21"/>
      <c r="I34" s="21"/>
      <c r="J34" s="39"/>
      <c r="K34" s="21"/>
      <c r="O34" s="40"/>
      <c r="P34" s="40"/>
    </row>
    <row r="35" spans="1:16" x14ac:dyDescent="0.2">
      <c r="A35" s="25"/>
      <c r="B35" s="21"/>
      <c r="C35" s="38"/>
      <c r="D35" s="21"/>
      <c r="E35" s="21"/>
      <c r="F35" s="21"/>
      <c r="G35" s="21"/>
      <c r="H35" s="21"/>
      <c r="I35" s="21"/>
      <c r="J35" s="39"/>
      <c r="K35" s="21"/>
      <c r="O35" s="40"/>
      <c r="P35" s="40"/>
    </row>
    <row r="36" spans="1:16" x14ac:dyDescent="0.2">
      <c r="A36" s="25"/>
      <c r="B36" s="21"/>
      <c r="C36" s="41"/>
      <c r="D36" s="42"/>
      <c r="E36" s="42"/>
      <c r="F36" s="42"/>
      <c r="G36" s="42"/>
      <c r="H36" s="42"/>
      <c r="I36" s="42"/>
      <c r="J36" s="43"/>
      <c r="K36" s="21"/>
    </row>
    <row r="37" spans="1:16" ht="17.25" customHeight="1" x14ac:dyDescent="0.2">
      <c r="A37" s="25"/>
      <c r="B37" s="21"/>
      <c r="C37" s="21"/>
      <c r="D37" s="21"/>
      <c r="E37" s="21"/>
      <c r="F37" s="21"/>
      <c r="G37" s="21"/>
      <c r="H37" s="21"/>
      <c r="I37" s="21"/>
      <c r="J37" s="21"/>
      <c r="K37" s="21"/>
    </row>
    <row r="38" spans="1:16" ht="24" customHeight="1" x14ac:dyDescent="0.2">
      <c r="A38" s="25"/>
      <c r="B38" s="21"/>
      <c r="C38" s="54" t="s">
        <v>97</v>
      </c>
      <c r="D38" s="54" t="s">
        <v>15</v>
      </c>
      <c r="E38" s="54" t="s">
        <v>98</v>
      </c>
      <c r="F38" s="201" t="s">
        <v>99</v>
      </c>
      <c r="G38" s="201"/>
      <c r="H38" s="201"/>
      <c r="I38" s="201" t="s">
        <v>100</v>
      </c>
      <c r="J38" s="201"/>
      <c r="K38" s="44"/>
      <c r="O38" s="45" t="s">
        <v>118</v>
      </c>
      <c r="P38" s="45" t="s">
        <v>102</v>
      </c>
    </row>
    <row r="39" spans="1:16" x14ac:dyDescent="0.2">
      <c r="A39" s="46"/>
      <c r="B39" s="21"/>
      <c r="C39" s="47" t="s">
        <v>103</v>
      </c>
      <c r="D39" s="136">
        <f>$D$9</f>
        <v>5</v>
      </c>
      <c r="E39" s="96">
        <f>+TABLERO!J$7</f>
        <v>5</v>
      </c>
      <c r="F39" s="187"/>
      <c r="G39" s="187"/>
      <c r="H39" s="187"/>
      <c r="I39" s="187"/>
      <c r="J39" s="187"/>
      <c r="K39" s="48"/>
      <c r="O39" s="89">
        <f t="shared" ref="O39:O50" si="0">+$G$9</f>
        <v>5</v>
      </c>
      <c r="P39" s="89">
        <f t="shared" ref="P39:P50" si="1">+$I$9</f>
        <v>8</v>
      </c>
    </row>
    <row r="40" spans="1:16" x14ac:dyDescent="0.2">
      <c r="A40" s="46"/>
      <c r="B40" s="21"/>
      <c r="C40" s="47" t="s">
        <v>104</v>
      </c>
      <c r="D40" s="136">
        <f t="shared" ref="D40:D50" si="2">$D$9</f>
        <v>5</v>
      </c>
      <c r="E40" s="97">
        <f>+TABLERO!K$7</f>
        <v>6</v>
      </c>
      <c r="F40" s="187"/>
      <c r="G40" s="187"/>
      <c r="H40" s="187"/>
      <c r="I40" s="187"/>
      <c r="J40" s="187"/>
      <c r="K40" s="48"/>
      <c r="O40" s="89">
        <f t="shared" si="0"/>
        <v>5</v>
      </c>
      <c r="P40" s="89">
        <f t="shared" si="1"/>
        <v>8</v>
      </c>
    </row>
    <row r="41" spans="1:16" x14ac:dyDescent="0.2">
      <c r="A41" s="46"/>
      <c r="B41" s="21"/>
      <c r="C41" s="47" t="s">
        <v>105</v>
      </c>
      <c r="D41" s="136">
        <f t="shared" si="2"/>
        <v>5</v>
      </c>
      <c r="E41" s="97">
        <f>+TABLERO!L$7</f>
        <v>4</v>
      </c>
      <c r="F41" s="187"/>
      <c r="G41" s="187"/>
      <c r="H41" s="187"/>
      <c r="I41" s="187"/>
      <c r="J41" s="187"/>
      <c r="K41" s="48"/>
      <c r="O41" s="89">
        <f t="shared" si="0"/>
        <v>5</v>
      </c>
      <c r="P41" s="89">
        <f t="shared" si="1"/>
        <v>8</v>
      </c>
    </row>
    <row r="42" spans="1:16" x14ac:dyDescent="0.2">
      <c r="A42" s="46"/>
      <c r="B42" s="21"/>
      <c r="C42" s="47" t="s">
        <v>106</v>
      </c>
      <c r="D42" s="136">
        <f t="shared" si="2"/>
        <v>5</v>
      </c>
      <c r="E42" s="97">
        <f>+TABLERO!M$7</f>
        <v>5</v>
      </c>
      <c r="F42" s="187"/>
      <c r="G42" s="187"/>
      <c r="H42" s="187"/>
      <c r="I42" s="187"/>
      <c r="J42" s="187"/>
      <c r="K42" s="48"/>
      <c r="O42" s="89">
        <f t="shared" si="0"/>
        <v>5</v>
      </c>
      <c r="P42" s="89">
        <f t="shared" si="1"/>
        <v>8</v>
      </c>
    </row>
    <row r="43" spans="1:16" x14ac:dyDescent="0.2">
      <c r="A43" s="46"/>
      <c r="B43" s="21"/>
      <c r="C43" s="47" t="s">
        <v>107</v>
      </c>
      <c r="D43" s="136">
        <f t="shared" si="2"/>
        <v>5</v>
      </c>
      <c r="E43" s="97">
        <f>+TABLERO!N$7</f>
        <v>5</v>
      </c>
      <c r="F43" s="187"/>
      <c r="G43" s="187"/>
      <c r="H43" s="187"/>
      <c r="I43" s="187"/>
      <c r="J43" s="187"/>
      <c r="K43" s="48"/>
      <c r="O43" s="89">
        <f t="shared" si="0"/>
        <v>5</v>
      </c>
      <c r="P43" s="89">
        <f t="shared" si="1"/>
        <v>8</v>
      </c>
    </row>
    <row r="44" spans="1:16" x14ac:dyDescent="0.2">
      <c r="A44" s="46"/>
      <c r="B44" s="21"/>
      <c r="C44" s="47" t="s">
        <v>108</v>
      </c>
      <c r="D44" s="136">
        <f t="shared" si="2"/>
        <v>5</v>
      </c>
      <c r="E44" s="97">
        <f>+TABLERO!O$7</f>
        <v>6</v>
      </c>
      <c r="F44" s="187"/>
      <c r="G44" s="187"/>
      <c r="H44" s="187"/>
      <c r="I44" s="187"/>
      <c r="J44" s="187"/>
      <c r="K44" s="48"/>
      <c r="O44" s="89">
        <f t="shared" si="0"/>
        <v>5</v>
      </c>
      <c r="P44" s="89">
        <f t="shared" si="1"/>
        <v>8</v>
      </c>
    </row>
    <row r="45" spans="1:16" x14ac:dyDescent="0.2">
      <c r="A45" s="46"/>
      <c r="B45" s="21"/>
      <c r="C45" s="47" t="s">
        <v>111</v>
      </c>
      <c r="D45" s="136">
        <f t="shared" si="2"/>
        <v>5</v>
      </c>
      <c r="E45" s="97">
        <f>+TABLERO!P$7</f>
        <v>5</v>
      </c>
      <c r="F45" s="187"/>
      <c r="G45" s="187"/>
      <c r="H45" s="187"/>
      <c r="I45" s="187"/>
      <c r="J45" s="187"/>
      <c r="K45" s="48"/>
      <c r="O45" s="89">
        <f t="shared" si="0"/>
        <v>5</v>
      </c>
      <c r="P45" s="89">
        <f t="shared" si="1"/>
        <v>8</v>
      </c>
    </row>
    <row r="46" spans="1:16" x14ac:dyDescent="0.2">
      <c r="A46" s="46"/>
      <c r="B46" s="21"/>
      <c r="C46" s="47" t="s">
        <v>112</v>
      </c>
      <c r="D46" s="136">
        <f t="shared" si="2"/>
        <v>5</v>
      </c>
      <c r="E46" s="97">
        <f>+TABLERO!Q$7</f>
        <v>6</v>
      </c>
      <c r="F46" s="187"/>
      <c r="G46" s="187"/>
      <c r="H46" s="187"/>
      <c r="I46" s="187"/>
      <c r="J46" s="187"/>
      <c r="K46" s="48"/>
      <c r="O46" s="89">
        <f t="shared" si="0"/>
        <v>5</v>
      </c>
      <c r="P46" s="89">
        <f t="shared" si="1"/>
        <v>8</v>
      </c>
    </row>
    <row r="47" spans="1:16" x14ac:dyDescent="0.2">
      <c r="A47" s="46"/>
      <c r="B47" s="21"/>
      <c r="C47" s="47" t="s">
        <v>113</v>
      </c>
      <c r="D47" s="136">
        <f t="shared" si="2"/>
        <v>5</v>
      </c>
      <c r="E47" s="97">
        <f>+TABLERO!R$7</f>
        <v>5</v>
      </c>
      <c r="F47" s="187"/>
      <c r="G47" s="187"/>
      <c r="H47" s="187"/>
      <c r="I47" s="187"/>
      <c r="J47" s="187"/>
      <c r="K47" s="48"/>
      <c r="O47" s="89">
        <f t="shared" si="0"/>
        <v>5</v>
      </c>
      <c r="P47" s="89">
        <f t="shared" si="1"/>
        <v>8</v>
      </c>
    </row>
    <row r="48" spans="1:16" x14ac:dyDescent="0.2">
      <c r="A48" s="46"/>
      <c r="B48" s="21"/>
      <c r="C48" s="47" t="s">
        <v>114</v>
      </c>
      <c r="D48" s="136">
        <f t="shared" si="2"/>
        <v>5</v>
      </c>
      <c r="E48" s="97">
        <f>+TABLERO!S$7</f>
        <v>4</v>
      </c>
      <c r="F48" s="187"/>
      <c r="G48" s="187"/>
      <c r="H48" s="187"/>
      <c r="I48" s="187"/>
      <c r="J48" s="187"/>
      <c r="K48" s="48"/>
      <c r="O48" s="89">
        <f t="shared" si="0"/>
        <v>5</v>
      </c>
      <c r="P48" s="89">
        <f t="shared" si="1"/>
        <v>8</v>
      </c>
    </row>
    <row r="49" spans="1:16" x14ac:dyDescent="0.2">
      <c r="A49" s="46"/>
      <c r="B49" s="21"/>
      <c r="C49" s="47" t="s">
        <v>115</v>
      </c>
      <c r="D49" s="136">
        <f t="shared" si="2"/>
        <v>5</v>
      </c>
      <c r="E49" s="97">
        <f>+TABLERO!T$7</f>
        <v>5</v>
      </c>
      <c r="F49" s="187"/>
      <c r="G49" s="187"/>
      <c r="H49" s="187"/>
      <c r="I49" s="187"/>
      <c r="J49" s="187"/>
      <c r="K49" s="48"/>
      <c r="O49" s="89">
        <f t="shared" si="0"/>
        <v>5</v>
      </c>
      <c r="P49" s="89">
        <f t="shared" si="1"/>
        <v>8</v>
      </c>
    </row>
    <row r="50" spans="1:16" ht="69.75" customHeight="1" x14ac:dyDescent="0.2">
      <c r="A50" s="46"/>
      <c r="B50" s="21"/>
      <c r="C50" s="47" t="s">
        <v>116</v>
      </c>
      <c r="D50" s="136">
        <f t="shared" si="2"/>
        <v>5</v>
      </c>
      <c r="E50" s="97">
        <f>+TABLERO!U$7</f>
        <v>1</v>
      </c>
      <c r="F50" s="187" t="s">
        <v>123</v>
      </c>
      <c r="G50" s="187"/>
      <c r="H50" s="187"/>
      <c r="I50" s="187"/>
      <c r="J50" s="187"/>
      <c r="K50" s="48"/>
      <c r="O50" s="89">
        <f t="shared" si="0"/>
        <v>5</v>
      </c>
      <c r="P50" s="89">
        <f t="shared" si="1"/>
        <v>8</v>
      </c>
    </row>
    <row r="51" spans="1:16" ht="18.75" customHeight="1" x14ac:dyDescent="0.25">
      <c r="A51" s="25"/>
      <c r="B51" s="21"/>
      <c r="C51" s="51" t="s">
        <v>117</v>
      </c>
      <c r="D51" s="137">
        <f>AVERAGE(D39:D50)</f>
        <v>5</v>
      </c>
      <c r="E51" s="138">
        <f>SUM(E39:E50)/COUNT(E39:E50)</f>
        <v>4.75</v>
      </c>
      <c r="F51" s="199"/>
      <c r="G51" s="199"/>
      <c r="H51" s="199"/>
      <c r="I51" s="200"/>
      <c r="J51" s="200"/>
      <c r="K51" s="21"/>
      <c r="O51" s="40"/>
      <c r="P51" s="40"/>
    </row>
    <row r="54" spans="1:16" x14ac:dyDescent="0.2">
      <c r="F54" s="49"/>
    </row>
  </sheetData>
  <sheetProtection formatCells="0" selectLockedCells="1"/>
  <dataConsolidate/>
  <customSheetViews>
    <customSheetView guid="{1323FEC7-E0F1-491A-957A-348518A4E5E3}" scale="75" showGridLines="0" outlineSymbols="0" zeroValues="0" topLeftCell="C31">
      <selection activeCell="F50" sqref="F50:J50"/>
      <pageMargins left="0" right="0" top="0" bottom="0" header="0" footer="0"/>
      <printOptions horizontalCentered="1" verticalCentered="1"/>
      <pageSetup scale="66" orientation="landscape" horizontalDpi="300" verticalDpi="300" r:id="rId1"/>
      <headerFooter alignWithMargins="0">
        <oddFooter>&amp;L&amp;F&amp;C&amp;A&amp;R&amp;P de &amp;N</oddFooter>
      </headerFooter>
    </customSheetView>
    <customSheetView guid="{EE364EE4-56E3-4291-80BF-1D5857C9F35B}" scale="75" showPageBreaks="1" showGridLines="0" outlineSymbols="0" zeroValues="0" printArea="1" topLeftCell="C31">
      <selection activeCell="F50" sqref="F50:J50"/>
      <pageMargins left="0" right="0" top="0" bottom="0" header="0" footer="0"/>
      <printOptions horizontalCentered="1" verticalCentered="1"/>
      <pageSetup scale="66" orientation="landscape" horizontalDpi="300" verticalDpi="300" r:id="rId2"/>
      <headerFooter alignWithMargins="0">
        <oddFooter>&amp;L&amp;F&amp;C&amp;A&amp;R&amp;P de &amp;N</oddFooter>
      </headerFooter>
    </customSheetView>
  </customSheetViews>
  <mergeCells count="38">
    <mergeCell ref="F51:H51"/>
    <mergeCell ref="I51:J51"/>
    <mergeCell ref="F45:H45"/>
    <mergeCell ref="I45:J45"/>
    <mergeCell ref="F46:H46"/>
    <mergeCell ref="I46:J46"/>
    <mergeCell ref="F49:H49"/>
    <mergeCell ref="I49:J49"/>
    <mergeCell ref="F47:H47"/>
    <mergeCell ref="I47:J47"/>
    <mergeCell ref="F48:H48"/>
    <mergeCell ref="I48:J48"/>
    <mergeCell ref="F50:H50"/>
    <mergeCell ref="I50:J50"/>
    <mergeCell ref="F43:H43"/>
    <mergeCell ref="I43:J43"/>
    <mergeCell ref="F44:H44"/>
    <mergeCell ref="I44:J44"/>
    <mergeCell ref="F41:H41"/>
    <mergeCell ref="I41:J41"/>
    <mergeCell ref="F42:H42"/>
    <mergeCell ref="I42:J42"/>
    <mergeCell ref="F39:H39"/>
    <mergeCell ref="I39:J39"/>
    <mergeCell ref="F40:H40"/>
    <mergeCell ref="I40:J40"/>
    <mergeCell ref="D9:E9"/>
    <mergeCell ref="I9:J9"/>
    <mergeCell ref="F38:H38"/>
    <mergeCell ref="I38:J38"/>
    <mergeCell ref="C7:D7"/>
    <mergeCell ref="E7:G7"/>
    <mergeCell ref="I7:J7"/>
    <mergeCell ref="D4:J4"/>
    <mergeCell ref="C3:C5"/>
    <mergeCell ref="D3:J3"/>
    <mergeCell ref="E5:F5"/>
    <mergeCell ref="H5:J5"/>
  </mergeCells>
  <phoneticPr fontId="0" type="noConversion"/>
  <printOptions horizontalCentered="1" verticalCentered="1"/>
  <pageMargins left="0.39370078740157483" right="0.39370078740157483" top="0.26" bottom="0.39370078740157483" header="0" footer="0"/>
  <pageSetup scale="66" orientation="landscape" horizontalDpi="300" verticalDpi="300" r:id="rId3"/>
  <headerFooter alignWithMargins="0">
    <oddFooter>&amp;L&amp;F&amp;C&amp;A&amp;R&amp;P de &amp;N</oddFooter>
  </headerFooter>
  <drawing r:id="rId4"/>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Hoja29">
    <tabColor rgb="FF92D050"/>
  </sheetPr>
  <dimension ref="A1:AM54"/>
  <sheetViews>
    <sheetView showGridLines="0" showZeros="0" showOutlineSymbols="0" topLeftCell="A34" zoomScale="75" workbookViewId="0">
      <selection activeCell="I39" sqref="I39:J39"/>
    </sheetView>
  </sheetViews>
  <sheetFormatPr baseColWidth="10" defaultColWidth="20.28515625" defaultRowHeight="12.75" x14ac:dyDescent="0.2"/>
  <cols>
    <col min="1" max="2" width="3.7109375" style="20" customWidth="1"/>
    <col min="3" max="3" width="15.42578125" style="20" customWidth="1"/>
    <col min="4" max="4" width="30.42578125" style="20" customWidth="1"/>
    <col min="5" max="5" width="26.28515625" style="20" customWidth="1"/>
    <col min="6" max="6" width="29.7109375" style="20" customWidth="1"/>
    <col min="7" max="7" width="22.140625" style="20" customWidth="1"/>
    <col min="8" max="8" width="21.5703125" style="20" bestFit="1" customWidth="1"/>
    <col min="9" max="9" width="16.85546875" style="20" customWidth="1"/>
    <col min="10" max="10" width="24.140625" style="20" customWidth="1"/>
    <col min="11" max="11" width="4.140625" style="20" customWidth="1"/>
    <col min="12" max="12" width="3.28515625" style="19" customWidth="1"/>
    <col min="13" max="13" width="21.7109375" style="19" customWidth="1"/>
    <col min="14" max="14" width="7" style="19" customWidth="1"/>
    <col min="15" max="15" width="11.42578125" style="19" customWidth="1"/>
    <col min="16" max="16" width="7.85546875" style="19" customWidth="1"/>
    <col min="17" max="39" width="11.42578125" style="19" customWidth="1"/>
    <col min="40" max="199" width="11.42578125" style="20" customWidth="1"/>
    <col min="200" max="200" width="3" style="20" bestFit="1" customWidth="1"/>
    <col min="201" max="201" width="13" style="20" bestFit="1" customWidth="1"/>
    <col min="202" max="202" width="20.28515625" style="20" bestFit="1" customWidth="1"/>
    <col min="203" max="16384" width="20.28515625" style="20"/>
  </cols>
  <sheetData>
    <row r="1" spans="1:11" ht="28.5" customHeight="1" x14ac:dyDescent="0.2">
      <c r="A1" s="19"/>
      <c r="B1" s="19"/>
      <c r="C1" s="19"/>
      <c r="D1" s="19"/>
      <c r="E1" s="19"/>
      <c r="F1" s="19"/>
      <c r="G1" s="19"/>
      <c r="H1" s="19"/>
      <c r="I1" s="19"/>
      <c r="J1" s="19"/>
      <c r="K1" s="19"/>
    </row>
    <row r="2" spans="1:11" ht="15.75" customHeight="1" x14ac:dyDescent="0.2">
      <c r="A2" s="19"/>
    </row>
    <row r="3" spans="1:11" ht="15.75" customHeight="1" x14ac:dyDescent="0.2">
      <c r="A3" s="19"/>
      <c r="B3" s="21"/>
      <c r="C3" s="180"/>
      <c r="D3" s="204" t="s">
        <v>87</v>
      </c>
      <c r="E3" s="204"/>
      <c r="F3" s="204"/>
      <c r="G3" s="204"/>
      <c r="H3" s="204"/>
      <c r="I3" s="204"/>
      <c r="J3" s="204"/>
      <c r="K3" s="21"/>
    </row>
    <row r="4" spans="1:11" ht="20.25" customHeight="1" x14ac:dyDescent="0.2">
      <c r="A4" s="19"/>
      <c r="B4" s="21"/>
      <c r="C4" s="180"/>
      <c r="D4" s="177"/>
      <c r="E4" s="178"/>
      <c r="F4" s="178"/>
      <c r="G4" s="178"/>
      <c r="H4" s="178"/>
      <c r="I4" s="178"/>
      <c r="J4" s="179"/>
      <c r="K4" s="21"/>
    </row>
    <row r="5" spans="1:11" ht="45" customHeight="1" x14ac:dyDescent="0.2">
      <c r="A5" s="19"/>
      <c r="B5" s="21"/>
      <c r="C5" s="180"/>
      <c r="D5" s="22" t="s">
        <v>9</v>
      </c>
      <c r="E5" s="182" t="str">
        <f>+'LISTA INDICADORES'!D7</f>
        <v>Representatividad  temporal de datos tomados en estaciones de monitoreo de calidad de aire.</v>
      </c>
      <c r="F5" s="183"/>
      <c r="G5" s="22" t="s">
        <v>19</v>
      </c>
      <c r="H5" s="184" t="str">
        <f>+'LISTA INDICADORES'!N7</f>
        <v>Analista de datos</v>
      </c>
      <c r="I5" s="185"/>
      <c r="J5" s="186"/>
      <c r="K5" s="21"/>
    </row>
    <row r="6" spans="1:11" ht="21.75" customHeight="1" x14ac:dyDescent="0.2">
      <c r="A6" s="19"/>
      <c r="B6" s="21"/>
      <c r="C6" s="23"/>
      <c r="D6" s="24"/>
      <c r="E6" s="24"/>
      <c r="F6" s="24"/>
      <c r="G6" s="24"/>
      <c r="H6" s="24"/>
      <c r="I6" s="24"/>
      <c r="J6" s="24"/>
      <c r="K6" s="21"/>
    </row>
    <row r="7" spans="1:11" ht="75" customHeight="1" x14ac:dyDescent="0.2">
      <c r="A7" s="25"/>
      <c r="B7" s="21"/>
      <c r="C7" s="173" t="s">
        <v>88</v>
      </c>
      <c r="D7" s="173"/>
      <c r="E7" s="174" t="str">
        <f>+'LISTA INDICADORES'!H7</f>
        <v>%efectividad muestreo=(# Mtras válidas/mes)/(# Mtras totales /mes) x100</v>
      </c>
      <c r="F7" s="175"/>
      <c r="G7" s="176"/>
      <c r="H7" s="26" t="s">
        <v>89</v>
      </c>
      <c r="I7" s="205" t="str">
        <f>'LISTA INDICADORES'!F7</f>
        <v xml:space="preserve">Este indicador permitirá establecer la validez del número de datos (representatividad) en cada estación de monitoreo por parámetro que allí se mida. </v>
      </c>
      <c r="J7" s="205"/>
      <c r="K7" s="21"/>
    </row>
    <row r="8" spans="1:11" ht="36.75" customHeight="1" x14ac:dyDescent="0.2">
      <c r="A8" s="25"/>
      <c r="B8" s="21"/>
      <c r="C8" s="26" t="s">
        <v>90</v>
      </c>
      <c r="D8" s="76" t="str">
        <f>+'LISTA INDICADORES'!L7</f>
        <v>Mensual</v>
      </c>
      <c r="E8" s="29" t="s">
        <v>91</v>
      </c>
      <c r="F8" s="30" t="str">
        <f>+'LISTA INDICADORES'!M7</f>
        <v>LABORATORIO AMBIENTAL</v>
      </c>
      <c r="G8" s="26" t="s">
        <v>92</v>
      </c>
      <c r="H8" s="30" t="str">
        <f>+'LISTA INDICADORES'!I7</f>
        <v>%</v>
      </c>
      <c r="I8" s="26" t="s">
        <v>93</v>
      </c>
      <c r="J8" s="71" t="str">
        <f>TABLERO!F8</f>
        <v>AUMENTAR</v>
      </c>
      <c r="K8" s="21"/>
    </row>
    <row r="9" spans="1:11" ht="33" customHeight="1" x14ac:dyDescent="0.2">
      <c r="A9" s="25"/>
      <c r="B9" s="21"/>
      <c r="C9" s="27" t="s">
        <v>94</v>
      </c>
      <c r="D9" s="188">
        <f>+'LISTA INDICADORES'!J7</f>
        <v>1</v>
      </c>
      <c r="E9" s="189"/>
      <c r="F9" s="32" t="s">
        <v>95</v>
      </c>
      <c r="G9" s="17">
        <f>+TABLERO!H8</f>
        <v>0.75</v>
      </c>
      <c r="H9" s="33" t="s">
        <v>96</v>
      </c>
      <c r="I9" s="190">
        <f>+TABLERO!G8</f>
        <v>0.74</v>
      </c>
      <c r="J9" s="191"/>
      <c r="K9" s="21"/>
    </row>
    <row r="10" spans="1:11" ht="4.5" customHeight="1" x14ac:dyDescent="0.2">
      <c r="A10" s="25"/>
      <c r="B10" s="21"/>
      <c r="C10" s="20">
        <v>99</v>
      </c>
      <c r="D10" s="21"/>
      <c r="E10" s="21"/>
      <c r="F10" s="21"/>
      <c r="G10" s="21"/>
      <c r="H10" s="34"/>
      <c r="I10" s="34"/>
      <c r="J10" s="21"/>
      <c r="K10" s="21"/>
    </row>
    <row r="11" spans="1:11" x14ac:dyDescent="0.2">
      <c r="A11" s="25"/>
      <c r="B11" s="21"/>
      <c r="C11" s="35"/>
      <c r="D11" s="36"/>
      <c r="E11" s="36"/>
      <c r="F11" s="36"/>
      <c r="G11" s="36"/>
      <c r="H11" s="36"/>
      <c r="I11" s="36"/>
      <c r="J11" s="37"/>
      <c r="K11" s="21"/>
    </row>
    <row r="12" spans="1:11" ht="21.75" customHeight="1" x14ac:dyDescent="0.2">
      <c r="A12" s="25"/>
      <c r="B12" s="21"/>
      <c r="C12" s="38"/>
      <c r="D12" s="21"/>
      <c r="E12" s="21"/>
      <c r="F12" s="21"/>
      <c r="G12" s="21"/>
      <c r="H12" s="21"/>
      <c r="I12" s="21"/>
      <c r="J12" s="39"/>
      <c r="K12" s="21"/>
    </row>
    <row r="13" spans="1:11" x14ac:dyDescent="0.2">
      <c r="A13" s="25"/>
      <c r="B13" s="21"/>
      <c r="C13" s="38"/>
      <c r="D13" s="21"/>
      <c r="E13" s="21"/>
      <c r="F13" s="21"/>
      <c r="G13" s="21"/>
      <c r="H13" s="21"/>
      <c r="I13" s="21"/>
      <c r="J13" s="39"/>
      <c r="K13" s="21"/>
    </row>
    <row r="14" spans="1:11" x14ac:dyDescent="0.2">
      <c r="A14" s="25"/>
      <c r="B14" s="21"/>
      <c r="C14" s="38"/>
      <c r="D14" s="21"/>
      <c r="E14" s="21"/>
      <c r="F14" s="21"/>
      <c r="G14" s="21"/>
      <c r="H14" s="21"/>
      <c r="I14" s="21"/>
      <c r="J14" s="39"/>
      <c r="K14" s="21"/>
    </row>
    <row r="15" spans="1:11" x14ac:dyDescent="0.2">
      <c r="A15" s="25"/>
      <c r="B15" s="21"/>
      <c r="C15" s="38"/>
      <c r="D15" s="21"/>
      <c r="E15" s="21"/>
      <c r="F15" s="21"/>
      <c r="G15" s="21"/>
      <c r="H15" s="21"/>
      <c r="I15" s="21"/>
      <c r="J15" s="39"/>
      <c r="K15" s="21"/>
    </row>
    <row r="16" spans="1:11" x14ac:dyDescent="0.2">
      <c r="A16" s="25"/>
      <c r="B16" s="21"/>
      <c r="C16" s="38"/>
      <c r="D16" s="21"/>
      <c r="E16" s="21"/>
      <c r="F16" s="21"/>
      <c r="G16" s="21"/>
      <c r="H16" s="21"/>
      <c r="I16" s="21"/>
      <c r="J16" s="39"/>
      <c r="K16" s="21"/>
    </row>
    <row r="17" spans="1:16" x14ac:dyDescent="0.2">
      <c r="A17" s="25"/>
      <c r="B17" s="21"/>
      <c r="C17" s="38"/>
      <c r="D17" s="21"/>
      <c r="E17" s="21"/>
      <c r="F17" s="21"/>
      <c r="G17" s="21"/>
      <c r="H17" s="21"/>
      <c r="I17" s="21"/>
      <c r="J17" s="39"/>
      <c r="K17" s="21"/>
    </row>
    <row r="18" spans="1:16" x14ac:dyDescent="0.2">
      <c r="A18" s="25"/>
      <c r="B18" s="21"/>
      <c r="C18" s="38"/>
      <c r="D18" s="21"/>
      <c r="E18" s="21"/>
      <c r="F18" s="21"/>
      <c r="G18" s="21"/>
      <c r="H18" s="21"/>
      <c r="I18" s="21"/>
      <c r="J18" s="39"/>
      <c r="K18" s="21"/>
    </row>
    <row r="19" spans="1:16" x14ac:dyDescent="0.2">
      <c r="A19" s="25"/>
      <c r="B19" s="21"/>
      <c r="C19" s="38"/>
      <c r="D19" s="21"/>
      <c r="E19" s="21"/>
      <c r="F19" s="21"/>
      <c r="G19" s="21"/>
      <c r="H19" s="21"/>
      <c r="I19" s="21"/>
      <c r="J19" s="39"/>
      <c r="K19" s="21"/>
    </row>
    <row r="20" spans="1:16" x14ac:dyDescent="0.2">
      <c r="A20" s="25"/>
      <c r="B20" s="21"/>
      <c r="C20" s="38"/>
      <c r="D20" s="21"/>
      <c r="E20" s="21"/>
      <c r="F20" s="21"/>
      <c r="G20" s="21"/>
      <c r="H20" s="21"/>
      <c r="I20" s="21"/>
      <c r="J20" s="39"/>
      <c r="K20" s="21"/>
    </row>
    <row r="21" spans="1:16" x14ac:dyDescent="0.2">
      <c r="A21" s="25"/>
      <c r="B21" s="21"/>
      <c r="C21" s="38"/>
      <c r="D21" s="21"/>
      <c r="E21" s="21"/>
      <c r="F21" s="21"/>
      <c r="G21" s="21"/>
      <c r="H21" s="21"/>
      <c r="I21" s="21"/>
      <c r="J21" s="39"/>
      <c r="K21" s="21"/>
    </row>
    <row r="22" spans="1:16" x14ac:dyDescent="0.2">
      <c r="A22" s="25"/>
      <c r="B22" s="21"/>
      <c r="C22" s="38"/>
      <c r="D22" s="21"/>
      <c r="E22" s="21"/>
      <c r="F22" s="21"/>
      <c r="G22" s="21"/>
      <c r="H22" s="21"/>
      <c r="I22" s="21"/>
      <c r="J22" s="39"/>
      <c r="K22" s="21"/>
    </row>
    <row r="23" spans="1:16" x14ac:dyDescent="0.2">
      <c r="A23" s="25"/>
      <c r="B23" s="21"/>
      <c r="C23" s="38"/>
      <c r="D23" s="21"/>
      <c r="E23" s="21"/>
      <c r="F23" s="21"/>
      <c r="G23" s="21"/>
      <c r="H23" s="21"/>
      <c r="I23" s="21"/>
      <c r="J23" s="39"/>
      <c r="K23" s="21"/>
    </row>
    <row r="24" spans="1:16" x14ac:dyDescent="0.2">
      <c r="A24" s="25"/>
      <c r="B24" s="21"/>
      <c r="C24" s="38"/>
      <c r="D24" s="21"/>
      <c r="E24" s="21"/>
      <c r="F24" s="21"/>
      <c r="G24" s="21"/>
      <c r="H24" s="21"/>
      <c r="I24" s="21"/>
      <c r="J24" s="39"/>
      <c r="K24" s="21"/>
    </row>
    <row r="25" spans="1:16" x14ac:dyDescent="0.2">
      <c r="A25" s="25"/>
      <c r="B25" s="21"/>
      <c r="C25" s="38"/>
      <c r="D25" s="21"/>
      <c r="E25" s="21"/>
      <c r="F25" s="21"/>
      <c r="G25" s="21"/>
      <c r="H25" s="21"/>
      <c r="I25" s="21"/>
      <c r="J25" s="39"/>
      <c r="K25" s="21"/>
    </row>
    <row r="26" spans="1:16" x14ac:dyDescent="0.2">
      <c r="A26" s="25"/>
      <c r="B26" s="21"/>
      <c r="C26" s="38"/>
      <c r="D26" s="21"/>
      <c r="E26" s="21"/>
      <c r="F26" s="21"/>
      <c r="G26" s="21"/>
      <c r="H26" s="21"/>
      <c r="I26" s="21"/>
      <c r="J26" s="39"/>
      <c r="K26" s="21"/>
    </row>
    <row r="27" spans="1:16" x14ac:dyDescent="0.2">
      <c r="A27" s="25"/>
      <c r="B27" s="21"/>
      <c r="C27" s="38"/>
      <c r="D27" s="21"/>
      <c r="E27" s="21"/>
      <c r="F27" s="21"/>
      <c r="G27" s="21"/>
      <c r="H27" s="21"/>
      <c r="I27" s="21"/>
      <c r="J27" s="39"/>
      <c r="K27" s="21"/>
    </row>
    <row r="28" spans="1:16" x14ac:dyDescent="0.2">
      <c r="A28" s="25"/>
      <c r="B28" s="21"/>
      <c r="C28" s="38"/>
      <c r="D28" s="21"/>
      <c r="E28" s="21"/>
      <c r="F28" s="21"/>
      <c r="G28" s="21"/>
      <c r="H28" s="21"/>
      <c r="I28" s="21"/>
      <c r="J28" s="39"/>
      <c r="K28" s="21"/>
    </row>
    <row r="29" spans="1:16" x14ac:dyDescent="0.2">
      <c r="A29" s="25"/>
      <c r="B29" s="21"/>
      <c r="C29" s="38"/>
      <c r="D29" s="21"/>
      <c r="E29" s="21"/>
      <c r="F29" s="21"/>
      <c r="G29" s="21"/>
      <c r="H29" s="21"/>
      <c r="I29" s="21"/>
      <c r="J29" s="39"/>
      <c r="K29" s="21"/>
      <c r="O29" s="40"/>
      <c r="P29" s="40"/>
    </row>
    <row r="30" spans="1:16" x14ac:dyDescent="0.2">
      <c r="A30" s="25"/>
      <c r="B30" s="21"/>
      <c r="C30" s="38"/>
      <c r="D30" s="21"/>
      <c r="E30" s="21"/>
      <c r="F30" s="21"/>
      <c r="G30" s="21"/>
      <c r="H30" s="21"/>
      <c r="I30" s="21"/>
      <c r="J30" s="39"/>
      <c r="K30" s="21"/>
      <c r="O30" s="40"/>
      <c r="P30" s="40"/>
    </row>
    <row r="31" spans="1:16" x14ac:dyDescent="0.2">
      <c r="A31" s="25"/>
      <c r="B31" s="21"/>
      <c r="C31" s="38"/>
      <c r="D31" s="21"/>
      <c r="E31" s="21"/>
      <c r="F31" s="21"/>
      <c r="G31" s="21"/>
      <c r="H31" s="21"/>
      <c r="I31" s="21"/>
      <c r="J31" s="39"/>
      <c r="K31" s="21"/>
      <c r="O31" s="40"/>
      <c r="P31" s="40"/>
    </row>
    <row r="32" spans="1:16" x14ac:dyDescent="0.2">
      <c r="A32" s="25"/>
      <c r="B32" s="21"/>
      <c r="C32" s="38"/>
      <c r="D32" s="21"/>
      <c r="E32" s="21"/>
      <c r="F32" s="21"/>
      <c r="G32" s="21"/>
      <c r="H32" s="21"/>
      <c r="I32" s="21"/>
      <c r="J32" s="39"/>
      <c r="K32" s="21"/>
      <c r="O32" s="40"/>
      <c r="P32" s="40"/>
    </row>
    <row r="33" spans="1:16" x14ac:dyDescent="0.2">
      <c r="A33" s="25"/>
      <c r="B33" s="21"/>
      <c r="C33" s="38"/>
      <c r="D33" s="21"/>
      <c r="E33" s="21"/>
      <c r="F33" s="21"/>
      <c r="G33" s="21"/>
      <c r="H33" s="21"/>
      <c r="I33" s="21"/>
      <c r="J33" s="39"/>
      <c r="K33" s="21"/>
      <c r="O33" s="40"/>
      <c r="P33" s="40"/>
    </row>
    <row r="34" spans="1:16" x14ac:dyDescent="0.2">
      <c r="A34" s="25"/>
      <c r="B34" s="21"/>
      <c r="C34" s="38"/>
      <c r="D34" s="21"/>
      <c r="E34" s="21"/>
      <c r="F34" s="21"/>
      <c r="G34" s="21"/>
      <c r="H34" s="21"/>
      <c r="I34" s="21"/>
      <c r="J34" s="39"/>
      <c r="K34" s="21"/>
      <c r="O34" s="40"/>
      <c r="P34" s="40"/>
    </row>
    <row r="35" spans="1:16" x14ac:dyDescent="0.2">
      <c r="A35" s="25"/>
      <c r="B35" s="21"/>
      <c r="C35" s="38"/>
      <c r="D35" s="21"/>
      <c r="E35" s="21"/>
      <c r="F35" s="21"/>
      <c r="G35" s="21"/>
      <c r="H35" s="21"/>
      <c r="I35" s="21"/>
      <c r="J35" s="39"/>
      <c r="K35" s="21"/>
      <c r="O35" s="40"/>
      <c r="P35" s="40"/>
    </row>
    <row r="36" spans="1:16" x14ac:dyDescent="0.2">
      <c r="A36" s="25"/>
      <c r="B36" s="21"/>
      <c r="C36" s="41"/>
      <c r="D36" s="42"/>
      <c r="E36" s="42"/>
      <c r="F36" s="42"/>
      <c r="G36" s="42"/>
      <c r="H36" s="42"/>
      <c r="I36" s="42"/>
      <c r="J36" s="43"/>
      <c r="K36" s="21"/>
    </row>
    <row r="37" spans="1:16" ht="17.25" customHeight="1" x14ac:dyDescent="0.2">
      <c r="A37" s="25"/>
      <c r="B37" s="21"/>
      <c r="C37" s="21"/>
      <c r="D37" s="21"/>
      <c r="E37" s="21"/>
      <c r="F37" s="21"/>
      <c r="G37" s="21"/>
      <c r="H37" s="21"/>
      <c r="I37" s="21"/>
      <c r="J37" s="21"/>
      <c r="K37" s="21"/>
    </row>
    <row r="38" spans="1:16" ht="24" customHeight="1" x14ac:dyDescent="0.2">
      <c r="A38" s="25"/>
      <c r="B38" s="21"/>
      <c r="C38" s="54" t="s">
        <v>97</v>
      </c>
      <c r="D38" s="54" t="s">
        <v>15</v>
      </c>
      <c r="E38" s="54" t="s">
        <v>98</v>
      </c>
      <c r="F38" s="201" t="s">
        <v>99</v>
      </c>
      <c r="G38" s="201"/>
      <c r="H38" s="201"/>
      <c r="I38" s="201" t="s">
        <v>100</v>
      </c>
      <c r="J38" s="201"/>
      <c r="K38" s="44"/>
      <c r="O38" s="45" t="s">
        <v>118</v>
      </c>
      <c r="P38" s="45" t="s">
        <v>102</v>
      </c>
    </row>
    <row r="39" spans="1:16" ht="18.75" customHeight="1" x14ac:dyDescent="0.2">
      <c r="A39" s="46"/>
      <c r="B39" s="21"/>
      <c r="C39" s="47" t="s">
        <v>103</v>
      </c>
      <c r="D39" s="7">
        <f t="shared" ref="D39:D50" si="0">$D$9</f>
        <v>1</v>
      </c>
      <c r="E39" s="18">
        <f>+TABLERO!J$8</f>
        <v>1</v>
      </c>
      <c r="F39" s="187"/>
      <c r="G39" s="187"/>
      <c r="H39" s="187"/>
      <c r="I39" s="187"/>
      <c r="J39" s="187"/>
      <c r="K39" s="48"/>
      <c r="O39" s="50">
        <f t="shared" ref="O39:O50" si="1">+$G$9</f>
        <v>0.75</v>
      </c>
      <c r="P39" s="50">
        <f t="shared" ref="P39:P50" si="2">+$I$9</f>
        <v>0.74</v>
      </c>
    </row>
    <row r="40" spans="1:16" ht="18.75" customHeight="1" x14ac:dyDescent="0.2">
      <c r="A40" s="46"/>
      <c r="B40" s="21"/>
      <c r="C40" s="47" t="s">
        <v>104</v>
      </c>
      <c r="D40" s="7">
        <f t="shared" si="0"/>
        <v>1</v>
      </c>
      <c r="E40" s="18">
        <f>+TABLERO!K$8</f>
        <v>0.89949999999999997</v>
      </c>
      <c r="F40" s="187"/>
      <c r="G40" s="187"/>
      <c r="H40" s="187"/>
      <c r="I40" s="187"/>
      <c r="J40" s="187"/>
      <c r="K40" s="48"/>
      <c r="O40" s="50">
        <f t="shared" si="1"/>
        <v>0.75</v>
      </c>
      <c r="P40" s="50">
        <f t="shared" si="2"/>
        <v>0.74</v>
      </c>
    </row>
    <row r="41" spans="1:16" ht="18.75" customHeight="1" x14ac:dyDescent="0.2">
      <c r="A41" s="46"/>
      <c r="B41" s="21"/>
      <c r="C41" s="47" t="s">
        <v>105</v>
      </c>
      <c r="D41" s="7">
        <f t="shared" si="0"/>
        <v>1</v>
      </c>
      <c r="E41" s="18">
        <f>+TABLERO!L$8</f>
        <v>0.995</v>
      </c>
      <c r="F41" s="187"/>
      <c r="G41" s="187"/>
      <c r="H41" s="187"/>
      <c r="I41" s="187"/>
      <c r="J41" s="187"/>
      <c r="K41" s="48"/>
      <c r="O41" s="50">
        <f t="shared" si="1"/>
        <v>0.75</v>
      </c>
      <c r="P41" s="50">
        <f t="shared" si="2"/>
        <v>0.74</v>
      </c>
    </row>
    <row r="42" spans="1:16" ht="18.75" customHeight="1" x14ac:dyDescent="0.2">
      <c r="A42" s="46"/>
      <c r="B42" s="21"/>
      <c r="C42" s="47" t="s">
        <v>106</v>
      </c>
      <c r="D42" s="7">
        <f t="shared" si="0"/>
        <v>1</v>
      </c>
      <c r="E42" s="18">
        <f>+TABLERO!M$8</f>
        <v>1</v>
      </c>
      <c r="F42" s="187"/>
      <c r="G42" s="187"/>
      <c r="H42" s="187"/>
      <c r="I42" s="187"/>
      <c r="J42" s="187"/>
      <c r="K42" s="48"/>
      <c r="O42" s="50">
        <f t="shared" si="1"/>
        <v>0.75</v>
      </c>
      <c r="P42" s="50">
        <f t="shared" si="2"/>
        <v>0.74</v>
      </c>
    </row>
    <row r="43" spans="1:16" ht="18.75" customHeight="1" x14ac:dyDescent="0.2">
      <c r="A43" s="46"/>
      <c r="B43" s="21"/>
      <c r="C43" s="47" t="s">
        <v>107</v>
      </c>
      <c r="D43" s="7">
        <f t="shared" si="0"/>
        <v>1</v>
      </c>
      <c r="E43" s="18">
        <f>+TABLERO!N$8</f>
        <v>0.99150000000000005</v>
      </c>
      <c r="F43" s="187"/>
      <c r="G43" s="187"/>
      <c r="H43" s="187"/>
      <c r="I43" s="187"/>
      <c r="J43" s="187"/>
      <c r="K43" s="48"/>
      <c r="O43" s="50">
        <f t="shared" si="1"/>
        <v>0.75</v>
      </c>
      <c r="P43" s="50">
        <f t="shared" si="2"/>
        <v>0.74</v>
      </c>
    </row>
    <row r="44" spans="1:16" ht="18.75" customHeight="1" x14ac:dyDescent="0.2">
      <c r="A44" s="46"/>
      <c r="B44" s="21"/>
      <c r="C44" s="47" t="s">
        <v>108</v>
      </c>
      <c r="D44" s="7">
        <f t="shared" si="0"/>
        <v>1</v>
      </c>
      <c r="E44" s="18">
        <f>+TABLERO!O$8</f>
        <v>1</v>
      </c>
      <c r="F44" s="187"/>
      <c r="G44" s="187"/>
      <c r="H44" s="187"/>
      <c r="I44" s="187"/>
      <c r="J44" s="187"/>
      <c r="K44" s="48"/>
      <c r="O44" s="50">
        <f t="shared" si="1"/>
        <v>0.75</v>
      </c>
      <c r="P44" s="50">
        <f t="shared" si="2"/>
        <v>0.74</v>
      </c>
    </row>
    <row r="45" spans="1:16" ht="18.75" customHeight="1" x14ac:dyDescent="0.2">
      <c r="A45" s="46"/>
      <c r="B45" s="21"/>
      <c r="C45" s="47" t="s">
        <v>111</v>
      </c>
      <c r="D45" s="7">
        <f t="shared" si="0"/>
        <v>1</v>
      </c>
      <c r="E45" s="18">
        <f>+TABLERO!P$8</f>
        <v>0.995</v>
      </c>
      <c r="F45" s="187"/>
      <c r="G45" s="187"/>
      <c r="H45" s="187"/>
      <c r="I45" s="187"/>
      <c r="J45" s="187"/>
      <c r="K45" s="48"/>
      <c r="O45" s="50">
        <f t="shared" si="1"/>
        <v>0.75</v>
      </c>
      <c r="P45" s="50">
        <f t="shared" si="2"/>
        <v>0.74</v>
      </c>
    </row>
    <row r="46" spans="1:16" ht="18.75" customHeight="1" x14ac:dyDescent="0.2">
      <c r="A46" s="46"/>
      <c r="B46" s="21"/>
      <c r="C46" s="47" t="s">
        <v>112</v>
      </c>
      <c r="D46" s="7">
        <f t="shared" si="0"/>
        <v>1</v>
      </c>
      <c r="E46" s="18">
        <f>+TABLERO!Q$8</f>
        <v>0.99</v>
      </c>
      <c r="F46" s="187"/>
      <c r="G46" s="187"/>
      <c r="H46" s="187"/>
      <c r="I46" s="187"/>
      <c r="J46" s="187"/>
      <c r="K46" s="48"/>
      <c r="O46" s="50">
        <f t="shared" si="1"/>
        <v>0.75</v>
      </c>
      <c r="P46" s="50">
        <f t="shared" si="2"/>
        <v>0.74</v>
      </c>
    </row>
    <row r="47" spans="1:16" ht="18.75" customHeight="1" x14ac:dyDescent="0.2">
      <c r="A47" s="46"/>
      <c r="B47" s="21"/>
      <c r="C47" s="47" t="s">
        <v>113</v>
      </c>
      <c r="D47" s="7">
        <f t="shared" si="0"/>
        <v>1</v>
      </c>
      <c r="E47" s="18">
        <f>+TABLERO!R$8</f>
        <v>1</v>
      </c>
      <c r="F47" s="187"/>
      <c r="G47" s="187"/>
      <c r="H47" s="187"/>
      <c r="I47" s="187"/>
      <c r="J47" s="187"/>
      <c r="K47" s="48"/>
      <c r="O47" s="50">
        <f t="shared" si="1"/>
        <v>0.75</v>
      </c>
      <c r="P47" s="50">
        <f t="shared" si="2"/>
        <v>0.74</v>
      </c>
    </row>
    <row r="48" spans="1:16" ht="18.75" customHeight="1" x14ac:dyDescent="0.2">
      <c r="A48" s="46"/>
      <c r="B48" s="21"/>
      <c r="C48" s="47" t="s">
        <v>114</v>
      </c>
      <c r="D48" s="7">
        <f t="shared" si="0"/>
        <v>1</v>
      </c>
      <c r="E48" s="18">
        <f>+TABLERO!S$8</f>
        <v>0.99650000000000005</v>
      </c>
      <c r="F48" s="187"/>
      <c r="G48" s="187"/>
      <c r="H48" s="187"/>
      <c r="I48" s="187"/>
      <c r="J48" s="187"/>
      <c r="K48" s="48"/>
      <c r="O48" s="50">
        <f t="shared" si="1"/>
        <v>0.75</v>
      </c>
      <c r="P48" s="50">
        <f t="shared" si="2"/>
        <v>0.74</v>
      </c>
    </row>
    <row r="49" spans="1:16" ht="18.75" customHeight="1" x14ac:dyDescent="0.2">
      <c r="A49" s="46"/>
      <c r="B49" s="21"/>
      <c r="C49" s="47" t="s">
        <v>115</v>
      </c>
      <c r="D49" s="7">
        <f t="shared" si="0"/>
        <v>1</v>
      </c>
      <c r="E49" s="18">
        <f>+TABLERO!T$8</f>
        <v>0.98499999999999999</v>
      </c>
      <c r="F49" s="187"/>
      <c r="G49" s="187"/>
      <c r="H49" s="187"/>
      <c r="I49" s="187"/>
      <c r="J49" s="187"/>
      <c r="K49" s="48"/>
      <c r="O49" s="50">
        <f t="shared" si="1"/>
        <v>0.75</v>
      </c>
      <c r="P49" s="50">
        <f t="shared" si="2"/>
        <v>0.74</v>
      </c>
    </row>
    <row r="50" spans="1:16" ht="18" customHeight="1" x14ac:dyDescent="0.2">
      <c r="A50" s="46"/>
      <c r="B50" s="21"/>
      <c r="C50" s="47" t="s">
        <v>116</v>
      </c>
      <c r="D50" s="7">
        <f t="shared" si="0"/>
        <v>1</v>
      </c>
      <c r="E50" s="18">
        <f>+TABLERO!U$8</f>
        <v>0.98499999999999999</v>
      </c>
      <c r="F50" s="187"/>
      <c r="G50" s="187"/>
      <c r="H50" s="187"/>
      <c r="I50" s="187"/>
      <c r="J50" s="187"/>
      <c r="K50" s="48"/>
      <c r="O50" s="50">
        <f t="shared" si="1"/>
        <v>0.75</v>
      </c>
      <c r="P50" s="50">
        <f t="shared" si="2"/>
        <v>0.74</v>
      </c>
    </row>
    <row r="51" spans="1:16" ht="18.75" customHeight="1" x14ac:dyDescent="0.25">
      <c r="A51" s="25"/>
      <c r="B51" s="21"/>
      <c r="C51" s="51" t="s">
        <v>117</v>
      </c>
      <c r="D51" s="52">
        <f>AVERAGE(D39:D50)</f>
        <v>1</v>
      </c>
      <c r="E51" s="53">
        <f>SUM(E39:E50)/COUNT(E39:E50)</f>
        <v>0.98645833333333321</v>
      </c>
      <c r="F51" s="199"/>
      <c r="G51" s="199"/>
      <c r="H51" s="199"/>
      <c r="I51" s="200"/>
      <c r="J51" s="200"/>
      <c r="K51" s="21"/>
      <c r="O51" s="40"/>
      <c r="P51" s="40"/>
    </row>
    <row r="54" spans="1:16" x14ac:dyDescent="0.2">
      <c r="F54" s="49"/>
    </row>
  </sheetData>
  <sheetProtection formatCells="0" selectLockedCells="1"/>
  <dataConsolidate/>
  <customSheetViews>
    <customSheetView guid="{1323FEC7-E0F1-491A-957A-348518A4E5E3}" scale="75" showGridLines="0" showRowCol="0" outlineSymbols="0" zeroValues="0" topLeftCell="A19">
      <selection activeCell="I44" sqref="I44:J44"/>
      <pageMargins left="0" right="0" top="0" bottom="0" header="0" footer="0"/>
      <printOptions horizontalCentered="1" verticalCentered="1"/>
      <pageSetup scale="66" orientation="landscape" horizontalDpi="300" verticalDpi="300" r:id="rId1"/>
      <headerFooter alignWithMargins="0">
        <oddFooter>&amp;L&amp;F&amp;C&amp;A&amp;R&amp;P de &amp;N</oddFooter>
      </headerFooter>
    </customSheetView>
    <customSheetView guid="{EE364EE4-56E3-4291-80BF-1D5857C9F35B}" scale="75" showPageBreaks="1" showGridLines="0" showRowCol="0" outlineSymbols="0" zeroValues="0" printArea="1" topLeftCell="A19">
      <selection activeCell="I44" sqref="I44:J44"/>
      <pageMargins left="0" right="0" top="0" bottom="0" header="0" footer="0"/>
      <printOptions horizontalCentered="1" verticalCentered="1"/>
      <pageSetup scale="66" orientation="landscape" horizontalDpi="300" verticalDpi="300" r:id="rId2"/>
      <headerFooter alignWithMargins="0">
        <oddFooter>&amp;L&amp;F&amp;C&amp;A&amp;R&amp;P de &amp;N</oddFooter>
      </headerFooter>
    </customSheetView>
  </customSheetViews>
  <mergeCells count="38">
    <mergeCell ref="F51:H51"/>
    <mergeCell ref="I51:J51"/>
    <mergeCell ref="F45:H45"/>
    <mergeCell ref="I45:J45"/>
    <mergeCell ref="F46:H46"/>
    <mergeCell ref="I46:J46"/>
    <mergeCell ref="F49:H49"/>
    <mergeCell ref="I49:J49"/>
    <mergeCell ref="F47:H47"/>
    <mergeCell ref="I47:J47"/>
    <mergeCell ref="F48:H48"/>
    <mergeCell ref="I48:J48"/>
    <mergeCell ref="F50:H50"/>
    <mergeCell ref="I50:J50"/>
    <mergeCell ref="F43:H43"/>
    <mergeCell ref="I43:J43"/>
    <mergeCell ref="F44:H44"/>
    <mergeCell ref="I44:J44"/>
    <mergeCell ref="F41:H41"/>
    <mergeCell ref="I41:J41"/>
    <mergeCell ref="F42:H42"/>
    <mergeCell ref="I42:J42"/>
    <mergeCell ref="F39:H39"/>
    <mergeCell ref="I39:J39"/>
    <mergeCell ref="F40:H40"/>
    <mergeCell ref="I40:J40"/>
    <mergeCell ref="D9:E9"/>
    <mergeCell ref="I9:J9"/>
    <mergeCell ref="F38:H38"/>
    <mergeCell ref="I38:J38"/>
    <mergeCell ref="C7:D7"/>
    <mergeCell ref="E7:G7"/>
    <mergeCell ref="I7:J7"/>
    <mergeCell ref="D4:J4"/>
    <mergeCell ref="C3:C5"/>
    <mergeCell ref="D3:J3"/>
    <mergeCell ref="E5:F5"/>
    <mergeCell ref="H5:J5"/>
  </mergeCells>
  <phoneticPr fontId="0" type="noConversion"/>
  <printOptions horizontalCentered="1" verticalCentered="1"/>
  <pageMargins left="0.39370078740157483" right="0.39370078740157483" top="0.39370078740157483" bottom="0.39370078740157483" header="0" footer="0"/>
  <pageSetup scale="66" orientation="landscape" horizontalDpi="300" verticalDpi="300" r:id="rId3"/>
  <headerFooter alignWithMargins="0">
    <oddFooter>&amp;L&amp;F&amp;C&amp;A&amp;R&amp;P de &amp;N</oddFooter>
  </headerFooter>
  <drawing r:id="rId4"/>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Hoja30">
    <tabColor rgb="FFFF0000"/>
  </sheetPr>
  <dimension ref="A1:AM54"/>
  <sheetViews>
    <sheetView showGridLines="0" showZeros="0" showOutlineSymbols="0" topLeftCell="A36" zoomScale="75" workbookViewId="0">
      <selection activeCell="E51" sqref="E51"/>
    </sheetView>
  </sheetViews>
  <sheetFormatPr baseColWidth="10" defaultColWidth="20.28515625" defaultRowHeight="12.75" x14ac:dyDescent="0.2"/>
  <cols>
    <col min="1" max="2" width="3.7109375" style="20" customWidth="1"/>
    <col min="3" max="3" width="15.42578125" style="20" customWidth="1"/>
    <col min="4" max="4" width="30.42578125" style="20" customWidth="1"/>
    <col min="5" max="7" width="20.5703125" style="20" customWidth="1"/>
    <col min="8" max="8" width="21.5703125" style="20" bestFit="1" customWidth="1"/>
    <col min="9" max="9" width="24.140625" style="20" customWidth="1"/>
    <col min="10" max="10" width="24.5703125" style="20" customWidth="1"/>
    <col min="11" max="11" width="4.140625" style="20" customWidth="1"/>
    <col min="12" max="12" width="3.28515625" style="19" customWidth="1"/>
    <col min="13" max="13" width="21.7109375" style="19" customWidth="1"/>
    <col min="14" max="14" width="7" style="19" customWidth="1"/>
    <col min="15" max="15" width="11.42578125" style="19" customWidth="1"/>
    <col min="16" max="16" width="7.85546875" style="19" customWidth="1"/>
    <col min="17" max="39" width="11.42578125" style="19" customWidth="1"/>
    <col min="40" max="199" width="11.42578125" style="20" customWidth="1"/>
    <col min="200" max="200" width="3" style="20" bestFit="1" customWidth="1"/>
    <col min="201" max="201" width="13" style="20" bestFit="1" customWidth="1"/>
    <col min="202" max="202" width="20.28515625" style="20" bestFit="1" customWidth="1"/>
    <col min="203" max="16384" width="20.28515625" style="20"/>
  </cols>
  <sheetData>
    <row r="1" spans="1:11" ht="28.5" customHeight="1" x14ac:dyDescent="0.2">
      <c r="A1" s="19"/>
      <c r="B1" s="19"/>
      <c r="C1" s="19"/>
      <c r="D1" s="19"/>
      <c r="E1" s="19"/>
      <c r="F1" s="19"/>
      <c r="G1" s="19"/>
      <c r="H1" s="19"/>
      <c r="I1" s="19"/>
      <c r="J1" s="19"/>
      <c r="K1" s="19"/>
    </row>
    <row r="2" spans="1:11" ht="15.75" customHeight="1" x14ac:dyDescent="0.2">
      <c r="A2" s="19"/>
    </row>
    <row r="3" spans="1:11" ht="15.75" customHeight="1" x14ac:dyDescent="0.2">
      <c r="A3" s="19"/>
      <c r="B3" s="21"/>
      <c r="C3" s="180"/>
      <c r="D3" s="204" t="s">
        <v>87</v>
      </c>
      <c r="E3" s="204"/>
      <c r="F3" s="204"/>
      <c r="G3" s="204"/>
      <c r="H3" s="204"/>
      <c r="I3" s="204"/>
      <c r="J3" s="204"/>
      <c r="K3" s="21"/>
    </row>
    <row r="4" spans="1:11" ht="20.25" customHeight="1" x14ac:dyDescent="0.2">
      <c r="A4" s="19"/>
      <c r="B4" s="21"/>
      <c r="C4" s="180"/>
      <c r="D4" s="177"/>
      <c r="E4" s="178"/>
      <c r="F4" s="178"/>
      <c r="G4" s="178"/>
      <c r="H4" s="178"/>
      <c r="I4" s="178"/>
      <c r="J4" s="179"/>
      <c r="K4" s="21"/>
    </row>
    <row r="5" spans="1:11" ht="42" customHeight="1" x14ac:dyDescent="0.2">
      <c r="A5" s="19"/>
      <c r="B5" s="21"/>
      <c r="C5" s="180"/>
      <c r="D5" s="22" t="s">
        <v>9</v>
      </c>
      <c r="E5" s="182" t="str">
        <f>'LISTA INDICADORES'!D8</f>
        <v>Eficacia en la ejecución de los planes de monitoreo</v>
      </c>
      <c r="F5" s="183"/>
      <c r="G5" s="22" t="s">
        <v>19</v>
      </c>
      <c r="H5" s="184" t="str">
        <f>+'LISTA INDICADORES'!N9</f>
        <v>Coordinador Técnico</v>
      </c>
      <c r="I5" s="185"/>
      <c r="J5" s="186"/>
      <c r="K5" s="21"/>
    </row>
    <row r="6" spans="1:11" ht="6" customHeight="1" x14ac:dyDescent="0.2">
      <c r="A6" s="19"/>
      <c r="B6" s="21"/>
      <c r="C6" s="23"/>
      <c r="D6" s="24"/>
      <c r="E6" s="24"/>
      <c r="F6" s="24"/>
      <c r="G6" s="24"/>
      <c r="H6" s="24"/>
      <c r="I6" s="24"/>
      <c r="J6" s="24"/>
      <c r="K6" s="21"/>
    </row>
    <row r="7" spans="1:11" ht="48" customHeight="1" x14ac:dyDescent="0.2">
      <c r="A7" s="25"/>
      <c r="B7" s="21"/>
      <c r="C7" s="173" t="s">
        <v>88</v>
      </c>
      <c r="D7" s="173"/>
      <c r="E7" s="174" t="str">
        <f>'LISTA INDICADORES'!H8</f>
        <v>ME = (número de muestras  tomadas efectivas / número de muestras programadas)*100</v>
      </c>
      <c r="F7" s="175"/>
      <c r="G7" s="176"/>
      <c r="H7" s="26" t="s">
        <v>89</v>
      </c>
      <c r="I7" s="205" t="str">
        <f>'LISTA INDICADORES'!F8</f>
        <v>Este indicador permite determinar la eficacia de la ejecución de los planes de monitoreo del laboratorio</v>
      </c>
      <c r="J7" s="205"/>
      <c r="K7" s="21"/>
    </row>
    <row r="8" spans="1:11" ht="36.75" customHeight="1" x14ac:dyDescent="0.2">
      <c r="A8" s="25"/>
      <c r="B8" s="21"/>
      <c r="C8" s="26" t="s">
        <v>90</v>
      </c>
      <c r="D8" s="76" t="str">
        <f>+'LISTA INDICADORES'!L9</f>
        <v>Trimestral</v>
      </c>
      <c r="E8" s="29" t="s">
        <v>91</v>
      </c>
      <c r="F8" s="30" t="str">
        <f>+'LISTA INDICADORES'!M9</f>
        <v>LABORATORIO AMBIENTAL</v>
      </c>
      <c r="G8" s="26" t="s">
        <v>92</v>
      </c>
      <c r="H8" s="31" t="str">
        <f>+'LISTA INDICADORES'!I9</f>
        <v>%</v>
      </c>
      <c r="I8" s="26" t="s">
        <v>93</v>
      </c>
      <c r="J8" s="71" t="str">
        <f>TABLERO!F9</f>
        <v>MANTENER</v>
      </c>
      <c r="K8" s="21"/>
    </row>
    <row r="9" spans="1:11" ht="33" customHeight="1" x14ac:dyDescent="0.2">
      <c r="A9" s="25"/>
      <c r="B9" s="21"/>
      <c r="C9" s="27" t="s">
        <v>94</v>
      </c>
      <c r="D9" s="188">
        <f>+'LISTA INDICADORES'!J9</f>
        <v>1</v>
      </c>
      <c r="E9" s="189"/>
      <c r="F9" s="32" t="s">
        <v>95</v>
      </c>
      <c r="G9" s="17">
        <f>+TABLERO!H9</f>
        <v>1</v>
      </c>
      <c r="H9" s="33" t="s">
        <v>96</v>
      </c>
      <c r="I9" s="190">
        <f>+TABLERO!G9</f>
        <v>0.9</v>
      </c>
      <c r="J9" s="191"/>
      <c r="K9" s="21"/>
    </row>
    <row r="10" spans="1:11" ht="4.5" customHeight="1" x14ac:dyDescent="0.2">
      <c r="A10" s="25"/>
      <c r="B10" s="21"/>
      <c r="C10" s="20">
        <v>99</v>
      </c>
      <c r="D10" s="21"/>
      <c r="E10" s="21"/>
      <c r="F10" s="21"/>
      <c r="G10" s="21"/>
      <c r="H10" s="34"/>
      <c r="I10" s="34"/>
      <c r="J10" s="21"/>
      <c r="K10" s="21"/>
    </row>
    <row r="11" spans="1:11" x14ac:dyDescent="0.2">
      <c r="A11" s="25"/>
      <c r="B11" s="21"/>
      <c r="C11" s="35"/>
      <c r="D11" s="36"/>
      <c r="E11" s="36"/>
      <c r="F11" s="36"/>
      <c r="G11" s="36"/>
      <c r="H11" s="36"/>
      <c r="I11" s="36"/>
      <c r="J11" s="37"/>
      <c r="K11" s="21"/>
    </row>
    <row r="12" spans="1:11" ht="21.75" customHeight="1" x14ac:dyDescent="0.2">
      <c r="A12" s="25"/>
      <c r="B12" s="21"/>
      <c r="C12" s="38"/>
      <c r="D12" s="21"/>
      <c r="E12" s="21"/>
      <c r="F12" s="21"/>
      <c r="G12" s="21"/>
      <c r="H12" s="21"/>
      <c r="I12" s="21"/>
      <c r="J12" s="39"/>
      <c r="K12" s="21"/>
    </row>
    <row r="13" spans="1:11" x14ac:dyDescent="0.2">
      <c r="A13" s="25"/>
      <c r="B13" s="21"/>
      <c r="C13" s="38"/>
      <c r="D13" s="21"/>
      <c r="E13" s="21"/>
      <c r="F13" s="21"/>
      <c r="G13" s="21"/>
      <c r="H13" s="21"/>
      <c r="I13" s="21"/>
      <c r="J13" s="39"/>
      <c r="K13" s="21"/>
    </row>
    <row r="14" spans="1:11" x14ac:dyDescent="0.2">
      <c r="A14" s="25"/>
      <c r="B14" s="21"/>
      <c r="C14" s="38"/>
      <c r="D14" s="21"/>
      <c r="E14" s="21"/>
      <c r="F14" s="21"/>
      <c r="G14" s="21"/>
      <c r="H14" s="21"/>
      <c r="I14" s="21"/>
      <c r="J14" s="39"/>
      <c r="K14" s="21"/>
    </row>
    <row r="15" spans="1:11" x14ac:dyDescent="0.2">
      <c r="A15" s="25"/>
      <c r="B15" s="21"/>
      <c r="C15" s="38"/>
      <c r="D15" s="21"/>
      <c r="E15" s="21"/>
      <c r="F15" s="21"/>
      <c r="G15" s="21"/>
      <c r="H15" s="21"/>
      <c r="I15" s="21"/>
      <c r="J15" s="39"/>
      <c r="K15" s="21"/>
    </row>
    <row r="16" spans="1:11" x14ac:dyDescent="0.2">
      <c r="A16" s="25"/>
      <c r="B16" s="21"/>
      <c r="C16" s="38"/>
      <c r="D16" s="21"/>
      <c r="E16" s="21"/>
      <c r="F16" s="21"/>
      <c r="G16" s="21"/>
      <c r="H16" s="21"/>
      <c r="I16" s="21"/>
      <c r="J16" s="39"/>
      <c r="K16" s="21"/>
    </row>
    <row r="17" spans="1:16" x14ac:dyDescent="0.2">
      <c r="A17" s="25"/>
      <c r="B17" s="21"/>
      <c r="C17" s="38"/>
      <c r="D17" s="21"/>
      <c r="E17" s="21"/>
      <c r="F17" s="21"/>
      <c r="G17" s="21"/>
      <c r="H17" s="21"/>
      <c r="I17" s="21"/>
      <c r="J17" s="39"/>
      <c r="K17" s="21"/>
    </row>
    <row r="18" spans="1:16" x14ac:dyDescent="0.2">
      <c r="A18" s="25"/>
      <c r="B18" s="21"/>
      <c r="C18" s="38"/>
      <c r="D18" s="21"/>
      <c r="E18" s="21"/>
      <c r="F18" s="21"/>
      <c r="G18" s="21"/>
      <c r="H18" s="21"/>
      <c r="I18" s="21"/>
      <c r="J18" s="39"/>
      <c r="K18" s="21"/>
    </row>
    <row r="19" spans="1:16" x14ac:dyDescent="0.2">
      <c r="A19" s="25"/>
      <c r="B19" s="21"/>
      <c r="C19" s="38"/>
      <c r="D19" s="21"/>
      <c r="E19" s="21"/>
      <c r="F19" s="21"/>
      <c r="G19" s="21"/>
      <c r="H19" s="21"/>
      <c r="I19" s="21"/>
      <c r="J19" s="39"/>
      <c r="K19" s="21"/>
    </row>
    <row r="20" spans="1:16" x14ac:dyDescent="0.2">
      <c r="A20" s="25"/>
      <c r="B20" s="21"/>
      <c r="C20" s="38"/>
      <c r="D20" s="21"/>
      <c r="E20" s="21"/>
      <c r="F20" s="21"/>
      <c r="G20" s="21"/>
      <c r="H20" s="21"/>
      <c r="I20" s="21"/>
      <c r="J20" s="39"/>
      <c r="K20" s="21"/>
    </row>
    <row r="21" spans="1:16" x14ac:dyDescent="0.2">
      <c r="A21" s="25"/>
      <c r="B21" s="21"/>
      <c r="C21" s="38"/>
      <c r="D21" s="21"/>
      <c r="E21" s="21"/>
      <c r="F21" s="21"/>
      <c r="G21" s="21"/>
      <c r="H21" s="21"/>
      <c r="I21" s="21"/>
      <c r="J21" s="39"/>
      <c r="K21" s="21"/>
    </row>
    <row r="22" spans="1:16" x14ac:dyDescent="0.2">
      <c r="A22" s="25"/>
      <c r="B22" s="21"/>
      <c r="C22" s="38"/>
      <c r="D22" s="21"/>
      <c r="E22" s="21"/>
      <c r="F22" s="21"/>
      <c r="G22" s="21"/>
      <c r="H22" s="21"/>
      <c r="I22" s="21"/>
      <c r="J22" s="39"/>
      <c r="K22" s="21"/>
    </row>
    <row r="23" spans="1:16" x14ac:dyDescent="0.2">
      <c r="A23" s="25"/>
      <c r="B23" s="21"/>
      <c r="C23" s="38"/>
      <c r="D23" s="21"/>
      <c r="E23" s="21"/>
      <c r="F23" s="21"/>
      <c r="G23" s="21"/>
      <c r="H23" s="21"/>
      <c r="I23" s="21"/>
      <c r="J23" s="39"/>
      <c r="K23" s="21"/>
    </row>
    <row r="24" spans="1:16" x14ac:dyDescent="0.2">
      <c r="A24" s="25"/>
      <c r="B24" s="21"/>
      <c r="C24" s="38"/>
      <c r="D24" s="21"/>
      <c r="E24" s="21"/>
      <c r="F24" s="21"/>
      <c r="G24" s="21"/>
      <c r="H24" s="21"/>
      <c r="I24" s="21"/>
      <c r="J24" s="39"/>
      <c r="K24" s="21"/>
    </row>
    <row r="25" spans="1:16" x14ac:dyDescent="0.2">
      <c r="A25" s="25"/>
      <c r="B25" s="21"/>
      <c r="C25" s="38"/>
      <c r="D25" s="21"/>
      <c r="E25" s="21"/>
      <c r="F25" s="21"/>
      <c r="G25" s="21"/>
      <c r="H25" s="21"/>
      <c r="I25" s="21"/>
      <c r="J25" s="39"/>
      <c r="K25" s="21"/>
    </row>
    <row r="26" spans="1:16" x14ac:dyDescent="0.2">
      <c r="A26" s="25"/>
      <c r="B26" s="21"/>
      <c r="C26" s="38"/>
      <c r="D26" s="21"/>
      <c r="E26" s="21"/>
      <c r="F26" s="21"/>
      <c r="G26" s="21"/>
      <c r="H26" s="21"/>
      <c r="I26" s="21"/>
      <c r="J26" s="39"/>
      <c r="K26" s="21"/>
    </row>
    <row r="27" spans="1:16" x14ac:dyDescent="0.2">
      <c r="A27" s="25"/>
      <c r="B27" s="21"/>
      <c r="C27" s="38"/>
      <c r="D27" s="21"/>
      <c r="E27" s="21"/>
      <c r="F27" s="21"/>
      <c r="G27" s="21"/>
      <c r="H27" s="21"/>
      <c r="I27" s="21"/>
      <c r="J27" s="39"/>
      <c r="K27" s="21"/>
    </row>
    <row r="28" spans="1:16" x14ac:dyDescent="0.2">
      <c r="A28" s="25"/>
      <c r="B28" s="21"/>
      <c r="C28" s="38"/>
      <c r="D28" s="21"/>
      <c r="E28" s="21"/>
      <c r="F28" s="21"/>
      <c r="G28" s="21"/>
      <c r="H28" s="21"/>
      <c r="I28" s="21"/>
      <c r="J28" s="39"/>
      <c r="K28" s="21"/>
    </row>
    <row r="29" spans="1:16" x14ac:dyDescent="0.2">
      <c r="A29" s="25"/>
      <c r="B29" s="21"/>
      <c r="C29" s="38"/>
      <c r="D29" s="21"/>
      <c r="E29" s="21"/>
      <c r="F29" s="21"/>
      <c r="G29" s="21"/>
      <c r="H29" s="21"/>
      <c r="I29" s="21"/>
      <c r="J29" s="39"/>
      <c r="K29" s="21"/>
      <c r="O29" s="40"/>
      <c r="P29" s="40"/>
    </row>
    <row r="30" spans="1:16" x14ac:dyDescent="0.2">
      <c r="A30" s="25"/>
      <c r="B30" s="21"/>
      <c r="C30" s="38"/>
      <c r="D30" s="21"/>
      <c r="E30" s="21"/>
      <c r="F30" s="21"/>
      <c r="G30" s="21"/>
      <c r="H30" s="21"/>
      <c r="I30" s="21"/>
      <c r="J30" s="39"/>
      <c r="K30" s="21"/>
      <c r="O30" s="40"/>
      <c r="P30" s="40"/>
    </row>
    <row r="31" spans="1:16" x14ac:dyDescent="0.2">
      <c r="A31" s="25"/>
      <c r="B31" s="21"/>
      <c r="C31" s="38"/>
      <c r="D31" s="21"/>
      <c r="E31" s="21"/>
      <c r="F31" s="21"/>
      <c r="G31" s="21"/>
      <c r="H31" s="21"/>
      <c r="I31" s="21"/>
      <c r="J31" s="39"/>
      <c r="K31" s="21"/>
      <c r="O31" s="40"/>
      <c r="P31" s="40"/>
    </row>
    <row r="32" spans="1:16" x14ac:dyDescent="0.2">
      <c r="A32" s="25"/>
      <c r="B32" s="21"/>
      <c r="C32" s="38"/>
      <c r="D32" s="21"/>
      <c r="E32" s="21"/>
      <c r="F32" s="21"/>
      <c r="G32" s="21"/>
      <c r="H32" s="21"/>
      <c r="I32" s="21"/>
      <c r="J32" s="39"/>
      <c r="K32" s="21"/>
      <c r="O32" s="40"/>
      <c r="P32" s="40"/>
    </row>
    <row r="33" spans="1:16" x14ac:dyDescent="0.2">
      <c r="A33" s="25"/>
      <c r="B33" s="21"/>
      <c r="C33" s="38"/>
      <c r="D33" s="21"/>
      <c r="E33" s="21"/>
      <c r="F33" s="21"/>
      <c r="G33" s="21"/>
      <c r="H33" s="21"/>
      <c r="I33" s="21"/>
      <c r="J33" s="39"/>
      <c r="K33" s="21"/>
      <c r="O33" s="40"/>
      <c r="P33" s="40"/>
    </row>
    <row r="34" spans="1:16" x14ac:dyDescent="0.2">
      <c r="A34" s="25"/>
      <c r="B34" s="21"/>
      <c r="C34" s="38"/>
      <c r="D34" s="21"/>
      <c r="E34" s="21"/>
      <c r="F34" s="21"/>
      <c r="G34" s="21"/>
      <c r="H34" s="21"/>
      <c r="I34" s="21"/>
      <c r="J34" s="39"/>
      <c r="K34" s="21"/>
      <c r="O34" s="40"/>
      <c r="P34" s="40"/>
    </row>
    <row r="35" spans="1:16" x14ac:dyDescent="0.2">
      <c r="A35" s="25"/>
      <c r="B35" s="21"/>
      <c r="C35" s="38"/>
      <c r="D35" s="21"/>
      <c r="E35" s="21"/>
      <c r="F35" s="21"/>
      <c r="G35" s="21"/>
      <c r="H35" s="21"/>
      <c r="I35" s="21"/>
      <c r="J35" s="39"/>
      <c r="K35" s="21"/>
      <c r="O35" s="40"/>
      <c r="P35" s="40"/>
    </row>
    <row r="36" spans="1:16" x14ac:dyDescent="0.2">
      <c r="A36" s="25"/>
      <c r="B36" s="21"/>
      <c r="C36" s="41"/>
      <c r="D36" s="42"/>
      <c r="E36" s="42"/>
      <c r="F36" s="42"/>
      <c r="G36" s="42"/>
      <c r="H36" s="42"/>
      <c r="I36" s="42"/>
      <c r="J36" s="43"/>
      <c r="K36" s="21"/>
    </row>
    <row r="37" spans="1:16" ht="17.25" customHeight="1" x14ac:dyDescent="0.2">
      <c r="A37" s="25"/>
      <c r="B37" s="21"/>
      <c r="C37" s="21"/>
      <c r="D37" s="21"/>
      <c r="E37" s="21"/>
      <c r="F37" s="21"/>
      <c r="G37" s="21"/>
      <c r="H37" s="21"/>
      <c r="I37" s="21"/>
      <c r="J37" s="21"/>
      <c r="K37" s="21"/>
    </row>
    <row r="38" spans="1:16" ht="24" customHeight="1" x14ac:dyDescent="0.2">
      <c r="A38" s="25"/>
      <c r="B38" s="21"/>
      <c r="C38" s="54" t="s">
        <v>97</v>
      </c>
      <c r="D38" s="54" t="s">
        <v>15</v>
      </c>
      <c r="E38" s="54" t="s">
        <v>98</v>
      </c>
      <c r="F38" s="201" t="s">
        <v>99</v>
      </c>
      <c r="G38" s="201"/>
      <c r="H38" s="201"/>
      <c r="I38" s="201" t="s">
        <v>100</v>
      </c>
      <c r="J38" s="201"/>
      <c r="K38" s="44"/>
      <c r="O38" s="45" t="s">
        <v>118</v>
      </c>
      <c r="P38" s="45" t="s">
        <v>102</v>
      </c>
    </row>
    <row r="39" spans="1:16" ht="18.75" customHeight="1" x14ac:dyDescent="0.2">
      <c r="A39" s="46"/>
      <c r="B39" s="21"/>
      <c r="C39" s="47" t="s">
        <v>103</v>
      </c>
      <c r="D39" s="7">
        <f t="shared" ref="D39:D50" si="0">$D$9</f>
        <v>1</v>
      </c>
      <c r="E39" s="139">
        <f>+TABLERO!J$9</f>
        <v>0</v>
      </c>
      <c r="F39" s="187"/>
      <c r="G39" s="187"/>
      <c r="H39" s="187"/>
      <c r="I39" s="209"/>
      <c r="J39" s="209"/>
      <c r="K39" s="48"/>
      <c r="O39" s="50">
        <f t="shared" ref="O39:O50" si="1">+$G$9</f>
        <v>1</v>
      </c>
      <c r="P39" s="50">
        <f t="shared" ref="P39:P50" si="2">+$I$9</f>
        <v>0.9</v>
      </c>
    </row>
    <row r="40" spans="1:16" ht="18.75" customHeight="1" x14ac:dyDescent="0.2">
      <c r="A40" s="46"/>
      <c r="B40" s="21"/>
      <c r="C40" s="47" t="s">
        <v>104</v>
      </c>
      <c r="D40" s="7">
        <f t="shared" si="0"/>
        <v>1</v>
      </c>
      <c r="E40" s="139">
        <f>+TABLERO!K$9</f>
        <v>0.92500000000000004</v>
      </c>
      <c r="F40" s="187"/>
      <c r="G40" s="187"/>
      <c r="H40" s="187"/>
      <c r="I40" s="209"/>
      <c r="J40" s="209"/>
      <c r="K40" s="48"/>
      <c r="O40" s="50">
        <f t="shared" si="1"/>
        <v>1</v>
      </c>
      <c r="P40" s="50">
        <f t="shared" si="2"/>
        <v>0.9</v>
      </c>
    </row>
    <row r="41" spans="1:16" ht="18.75" customHeight="1" x14ac:dyDescent="0.2">
      <c r="A41" s="46"/>
      <c r="B41" s="21"/>
      <c r="C41" s="47" t="s">
        <v>105</v>
      </c>
      <c r="D41" s="7">
        <f t="shared" si="0"/>
        <v>1</v>
      </c>
      <c r="E41" s="139">
        <f>+TABLERO!L$9</f>
        <v>0</v>
      </c>
      <c r="F41" s="187"/>
      <c r="G41" s="187"/>
      <c r="H41" s="187"/>
      <c r="I41" s="209"/>
      <c r="J41" s="209"/>
      <c r="K41" s="48"/>
      <c r="O41" s="50">
        <f t="shared" si="1"/>
        <v>1</v>
      </c>
      <c r="P41" s="50">
        <f t="shared" si="2"/>
        <v>0.9</v>
      </c>
    </row>
    <row r="42" spans="1:16" ht="18.75" customHeight="1" x14ac:dyDescent="0.2">
      <c r="A42" s="46"/>
      <c r="B42" s="21"/>
      <c r="C42" s="47" t="s">
        <v>106</v>
      </c>
      <c r="D42" s="7">
        <f t="shared" si="0"/>
        <v>1</v>
      </c>
      <c r="E42" s="139">
        <f>+TABLERO!M$9</f>
        <v>0</v>
      </c>
      <c r="F42" s="187"/>
      <c r="G42" s="187"/>
      <c r="H42" s="187"/>
      <c r="I42" s="187"/>
      <c r="J42" s="187"/>
      <c r="K42" s="48"/>
      <c r="O42" s="50">
        <f t="shared" si="1"/>
        <v>1</v>
      </c>
      <c r="P42" s="50">
        <f t="shared" si="2"/>
        <v>0.9</v>
      </c>
    </row>
    <row r="43" spans="1:16" ht="18.75" customHeight="1" x14ac:dyDescent="0.2">
      <c r="A43" s="46"/>
      <c r="B43" s="21"/>
      <c r="C43" s="47" t="s">
        <v>107</v>
      </c>
      <c r="D43" s="7">
        <f t="shared" si="0"/>
        <v>1</v>
      </c>
      <c r="E43" s="139">
        <f>+TABLERO!N$9</f>
        <v>1</v>
      </c>
      <c r="F43" s="187"/>
      <c r="G43" s="187"/>
      <c r="H43" s="187"/>
      <c r="I43" s="187"/>
      <c r="J43" s="187"/>
      <c r="K43" s="48"/>
      <c r="O43" s="50">
        <f t="shared" si="1"/>
        <v>1</v>
      </c>
      <c r="P43" s="50">
        <f t="shared" si="2"/>
        <v>0.9</v>
      </c>
    </row>
    <row r="44" spans="1:16" ht="18.75" customHeight="1" x14ac:dyDescent="0.2">
      <c r="A44" s="46"/>
      <c r="B44" s="21"/>
      <c r="C44" s="47" t="s">
        <v>108</v>
      </c>
      <c r="D44" s="7">
        <f t="shared" si="0"/>
        <v>1</v>
      </c>
      <c r="E44" s="139">
        <f>+TABLERO!O$9</f>
        <v>0</v>
      </c>
      <c r="F44" s="187"/>
      <c r="G44" s="187"/>
      <c r="H44" s="187"/>
      <c r="I44" s="209"/>
      <c r="J44" s="209"/>
      <c r="K44" s="48"/>
      <c r="O44" s="50">
        <f t="shared" si="1"/>
        <v>1</v>
      </c>
      <c r="P44" s="50">
        <f t="shared" si="2"/>
        <v>0.9</v>
      </c>
    </row>
    <row r="45" spans="1:16" ht="18.75" customHeight="1" x14ac:dyDescent="0.2">
      <c r="A45" s="46"/>
      <c r="B45" s="21"/>
      <c r="C45" s="47" t="s">
        <v>111</v>
      </c>
      <c r="D45" s="7">
        <f t="shared" si="0"/>
        <v>1</v>
      </c>
      <c r="E45" s="139">
        <f>+TABLERO!P$9</f>
        <v>0</v>
      </c>
      <c r="F45" s="187"/>
      <c r="G45" s="187"/>
      <c r="H45" s="187"/>
      <c r="I45" s="209"/>
      <c r="J45" s="209"/>
      <c r="K45" s="48"/>
      <c r="O45" s="50">
        <f t="shared" si="1"/>
        <v>1</v>
      </c>
      <c r="P45" s="50">
        <f t="shared" si="2"/>
        <v>0.9</v>
      </c>
    </row>
    <row r="46" spans="1:16" ht="18.75" customHeight="1" x14ac:dyDescent="0.2">
      <c r="A46" s="46"/>
      <c r="B46" s="21"/>
      <c r="C46" s="47" t="s">
        <v>112</v>
      </c>
      <c r="D46" s="7">
        <f t="shared" si="0"/>
        <v>1</v>
      </c>
      <c r="E46" s="139">
        <f>+TABLERO!Q$9</f>
        <v>1</v>
      </c>
      <c r="F46" s="187"/>
      <c r="G46" s="187"/>
      <c r="H46" s="187"/>
      <c r="I46" s="187"/>
      <c r="J46" s="187"/>
      <c r="K46" s="48"/>
      <c r="O46" s="50">
        <f t="shared" si="1"/>
        <v>1</v>
      </c>
      <c r="P46" s="50">
        <f t="shared" si="2"/>
        <v>0.9</v>
      </c>
    </row>
    <row r="47" spans="1:16" ht="18.75" customHeight="1" x14ac:dyDescent="0.2">
      <c r="A47" s="46"/>
      <c r="B47" s="21"/>
      <c r="C47" s="47" t="s">
        <v>113</v>
      </c>
      <c r="D47" s="7">
        <f t="shared" si="0"/>
        <v>1</v>
      </c>
      <c r="E47" s="139">
        <f>+TABLERO!R$9</f>
        <v>0</v>
      </c>
      <c r="F47" s="187"/>
      <c r="G47" s="187"/>
      <c r="H47" s="187"/>
      <c r="I47" s="209"/>
      <c r="J47" s="209"/>
      <c r="K47" s="48"/>
      <c r="O47" s="50">
        <f t="shared" si="1"/>
        <v>1</v>
      </c>
      <c r="P47" s="50">
        <f t="shared" si="2"/>
        <v>0.9</v>
      </c>
    </row>
    <row r="48" spans="1:16" ht="18.75" customHeight="1" x14ac:dyDescent="0.2">
      <c r="A48" s="46"/>
      <c r="B48" s="21"/>
      <c r="C48" s="47" t="s">
        <v>114</v>
      </c>
      <c r="D48" s="7">
        <f t="shared" si="0"/>
        <v>1</v>
      </c>
      <c r="E48" s="139">
        <f>+TABLERO!S$9</f>
        <v>0</v>
      </c>
      <c r="F48" s="187"/>
      <c r="G48" s="187"/>
      <c r="H48" s="187"/>
      <c r="I48" s="209"/>
      <c r="J48" s="209"/>
      <c r="K48" s="48"/>
      <c r="O48" s="50">
        <f t="shared" si="1"/>
        <v>1</v>
      </c>
      <c r="P48" s="50">
        <f t="shared" si="2"/>
        <v>0.9</v>
      </c>
    </row>
    <row r="49" spans="1:16" ht="18.75" customHeight="1" x14ac:dyDescent="0.2">
      <c r="A49" s="46"/>
      <c r="B49" s="21"/>
      <c r="C49" s="47" t="s">
        <v>115</v>
      </c>
      <c r="D49" s="7">
        <f t="shared" si="0"/>
        <v>1</v>
      </c>
      <c r="E49" s="139">
        <f>+TABLERO!T$9</f>
        <v>0.98499999999999999</v>
      </c>
      <c r="F49" s="187"/>
      <c r="G49" s="187"/>
      <c r="H49" s="187"/>
      <c r="I49" s="187"/>
      <c r="J49" s="187"/>
      <c r="K49" s="48"/>
      <c r="O49" s="50">
        <f t="shared" si="1"/>
        <v>1</v>
      </c>
      <c r="P49" s="50">
        <f t="shared" si="2"/>
        <v>0.9</v>
      </c>
    </row>
    <row r="50" spans="1:16" ht="18" customHeight="1" x14ac:dyDescent="0.2">
      <c r="A50" s="46"/>
      <c r="B50" s="21"/>
      <c r="C50" s="47" t="s">
        <v>116</v>
      </c>
      <c r="D50" s="7">
        <f t="shared" si="0"/>
        <v>1</v>
      </c>
      <c r="E50" s="139">
        <f>+TABLERO!U$9</f>
        <v>0</v>
      </c>
      <c r="F50" s="187"/>
      <c r="G50" s="187"/>
      <c r="H50" s="187"/>
      <c r="I50" s="209"/>
      <c r="J50" s="209"/>
      <c r="K50" s="48"/>
      <c r="O50" s="50">
        <f t="shared" si="1"/>
        <v>1</v>
      </c>
      <c r="P50" s="50">
        <f t="shared" si="2"/>
        <v>0.9</v>
      </c>
    </row>
    <row r="51" spans="1:16" ht="18.75" customHeight="1" x14ac:dyDescent="0.25">
      <c r="A51" s="25"/>
      <c r="B51" s="21"/>
      <c r="C51" s="51" t="s">
        <v>117</v>
      </c>
      <c r="D51" s="52">
        <f>AVERAGE(D39:D50)</f>
        <v>1</v>
      </c>
      <c r="E51" s="140">
        <f>SUM(E39:E50)/(4)</f>
        <v>0.97749999999999992</v>
      </c>
      <c r="F51" s="199"/>
      <c r="G51" s="199"/>
      <c r="H51" s="199"/>
      <c r="I51" s="200"/>
      <c r="J51" s="200"/>
      <c r="K51" s="21"/>
      <c r="O51" s="40"/>
      <c r="P51" s="40"/>
    </row>
    <row r="54" spans="1:16" x14ac:dyDescent="0.2">
      <c r="F54" s="49"/>
    </row>
  </sheetData>
  <sheetProtection formatCells="0" selectLockedCells="1"/>
  <dataConsolidate/>
  <customSheetViews>
    <customSheetView guid="{1323FEC7-E0F1-491A-957A-348518A4E5E3}" scale="75" showGridLines="0" showRowCol="0" outlineSymbols="0" zeroValues="0" topLeftCell="A26">
      <selection activeCell="F47" sqref="F47:H50"/>
      <pageMargins left="0" right="0" top="0" bottom="0" header="0" footer="0"/>
      <printOptions horizontalCentered="1" verticalCentered="1"/>
      <pageSetup scale="66" orientation="landscape" horizontalDpi="300" verticalDpi="300" r:id="rId1"/>
      <headerFooter alignWithMargins="0">
        <oddFooter>&amp;L&amp;F&amp;C&amp;A&amp;R&amp;P de &amp;N</oddFooter>
      </headerFooter>
    </customSheetView>
    <customSheetView guid="{EE364EE4-56E3-4291-80BF-1D5857C9F35B}" scale="75" showPageBreaks="1" showGridLines="0" showRowCol="0" outlineSymbols="0" zeroValues="0" printArea="1" topLeftCell="A26">
      <selection activeCell="F47" sqref="F47:H50"/>
      <pageMargins left="0" right="0" top="0" bottom="0" header="0" footer="0"/>
      <printOptions horizontalCentered="1" verticalCentered="1"/>
      <pageSetup scale="66" orientation="landscape" horizontalDpi="300" verticalDpi="300" r:id="rId2"/>
      <headerFooter alignWithMargins="0">
        <oddFooter>&amp;L&amp;F&amp;C&amp;A&amp;R&amp;P de &amp;N</oddFooter>
      </headerFooter>
    </customSheetView>
  </customSheetViews>
  <mergeCells count="38">
    <mergeCell ref="F51:H51"/>
    <mergeCell ref="I51:J51"/>
    <mergeCell ref="F45:H45"/>
    <mergeCell ref="I45:J45"/>
    <mergeCell ref="F46:H46"/>
    <mergeCell ref="I46:J46"/>
    <mergeCell ref="F49:H49"/>
    <mergeCell ref="I49:J49"/>
    <mergeCell ref="F47:H47"/>
    <mergeCell ref="I47:J47"/>
    <mergeCell ref="F48:H48"/>
    <mergeCell ref="I48:J48"/>
    <mergeCell ref="F50:H50"/>
    <mergeCell ref="I50:J50"/>
    <mergeCell ref="F43:H43"/>
    <mergeCell ref="I43:J43"/>
    <mergeCell ref="F44:H44"/>
    <mergeCell ref="I44:J44"/>
    <mergeCell ref="F41:H41"/>
    <mergeCell ref="I41:J41"/>
    <mergeCell ref="F42:H42"/>
    <mergeCell ref="I42:J42"/>
    <mergeCell ref="F39:H39"/>
    <mergeCell ref="I39:J39"/>
    <mergeCell ref="F40:H40"/>
    <mergeCell ref="I40:J40"/>
    <mergeCell ref="D9:E9"/>
    <mergeCell ref="I9:J9"/>
    <mergeCell ref="F38:H38"/>
    <mergeCell ref="I38:J38"/>
    <mergeCell ref="C7:D7"/>
    <mergeCell ref="E7:G7"/>
    <mergeCell ref="I7:J7"/>
    <mergeCell ref="D4:J4"/>
    <mergeCell ref="C3:C5"/>
    <mergeCell ref="D3:J3"/>
    <mergeCell ref="E5:F5"/>
    <mergeCell ref="H5:J5"/>
  </mergeCells>
  <phoneticPr fontId="0" type="noConversion"/>
  <printOptions horizontalCentered="1" verticalCentered="1"/>
  <pageMargins left="0.39370078740157483" right="0.39370078740157483" top="0.39370078740157483" bottom="0.39370078740157483" header="0" footer="0"/>
  <pageSetup scale="66" orientation="landscape" horizontalDpi="300" verticalDpi="300" r:id="rId3"/>
  <headerFooter alignWithMargins="0">
    <oddFooter>&amp;L&amp;F&amp;C&amp;A&amp;R&amp;P de &amp;N</oddFooter>
  </headerFooter>
  <drawing r:id="rId4"/>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Hoja33">
    <tabColor rgb="FF92D050"/>
  </sheetPr>
  <dimension ref="A1:AM54"/>
  <sheetViews>
    <sheetView showGridLines="0" showZeros="0" showOutlineSymbols="0" topLeftCell="A33" zoomScale="75" workbookViewId="0">
      <selection activeCell="E51" sqref="E51"/>
    </sheetView>
  </sheetViews>
  <sheetFormatPr baseColWidth="10" defaultColWidth="20.28515625" defaultRowHeight="12.75" x14ac:dyDescent="0.2"/>
  <cols>
    <col min="1" max="2" width="3.7109375" style="20" customWidth="1"/>
    <col min="3" max="3" width="15.42578125" style="20" customWidth="1"/>
    <col min="4" max="4" width="30.42578125" style="20" customWidth="1"/>
    <col min="5" max="7" width="20.5703125" style="20" customWidth="1"/>
    <col min="8" max="8" width="21.5703125" style="20" bestFit="1" customWidth="1"/>
    <col min="9" max="9" width="20.85546875" style="20" customWidth="1"/>
    <col min="10" max="10" width="27.5703125" style="20" customWidth="1"/>
    <col min="11" max="11" width="4.140625" style="20" customWidth="1"/>
    <col min="12" max="12" width="3.28515625" style="19" customWidth="1"/>
    <col min="13" max="13" width="21.7109375" style="19" customWidth="1"/>
    <col min="14" max="14" width="7" style="19" customWidth="1"/>
    <col min="15" max="15" width="11.42578125" style="19" customWidth="1"/>
    <col min="16" max="16" width="7.85546875" style="19" customWidth="1"/>
    <col min="17" max="39" width="11.42578125" style="19" customWidth="1"/>
    <col min="40" max="199" width="11.42578125" style="20" customWidth="1"/>
    <col min="200" max="200" width="3" style="20" bestFit="1" customWidth="1"/>
    <col min="201" max="201" width="13" style="20" bestFit="1" customWidth="1"/>
    <col min="202" max="202" width="20.28515625" style="20" bestFit="1" customWidth="1"/>
    <col min="203" max="16384" width="20.28515625" style="20"/>
  </cols>
  <sheetData>
    <row r="1" spans="1:11" ht="28.5" customHeight="1" x14ac:dyDescent="0.2">
      <c r="A1" s="19"/>
      <c r="B1" s="19"/>
      <c r="C1" s="19"/>
      <c r="D1" s="19"/>
      <c r="E1" s="19"/>
      <c r="F1" s="19"/>
      <c r="G1" s="19"/>
      <c r="H1" s="19"/>
      <c r="I1" s="19"/>
      <c r="J1" s="19"/>
      <c r="K1" s="19"/>
    </row>
    <row r="2" spans="1:11" ht="15.75" customHeight="1" x14ac:dyDescent="0.2">
      <c r="A2" s="19"/>
    </row>
    <row r="3" spans="1:11" ht="15.75" customHeight="1" x14ac:dyDescent="0.2">
      <c r="A3" s="19"/>
      <c r="B3" s="21"/>
      <c r="C3" s="180"/>
      <c r="D3" s="204" t="s">
        <v>87</v>
      </c>
      <c r="E3" s="204"/>
      <c r="F3" s="204"/>
      <c r="G3" s="204"/>
      <c r="H3" s="204"/>
      <c r="I3" s="204"/>
      <c r="J3" s="204"/>
      <c r="K3" s="21"/>
    </row>
    <row r="4" spans="1:11" ht="20.25" customHeight="1" x14ac:dyDescent="0.2">
      <c r="A4" s="19"/>
      <c r="B4" s="21"/>
      <c r="C4" s="180"/>
      <c r="D4" s="177"/>
      <c r="E4" s="178"/>
      <c r="F4" s="178"/>
      <c r="G4" s="178"/>
      <c r="H4" s="178"/>
      <c r="I4" s="178"/>
      <c r="J4" s="179"/>
      <c r="K4" s="21"/>
    </row>
    <row r="5" spans="1:11" ht="46.5" customHeight="1" x14ac:dyDescent="0.2">
      <c r="A5" s="19"/>
      <c r="B5" s="21"/>
      <c r="C5" s="180"/>
      <c r="D5" s="22" t="s">
        <v>9</v>
      </c>
      <c r="E5" s="182" t="str">
        <f>'LISTA INDICADORES'!D9</f>
        <v>Eficacia en la ejecución del programa de calibración y de verificaciones intermedias de equipos</v>
      </c>
      <c r="F5" s="183"/>
      <c r="G5" s="22" t="s">
        <v>19</v>
      </c>
      <c r="H5" s="184" t="str">
        <f>'LISTA INDICADORES'!N9</f>
        <v>Coordinador Técnico</v>
      </c>
      <c r="I5" s="185"/>
      <c r="J5" s="186"/>
      <c r="K5" s="21"/>
    </row>
    <row r="6" spans="1:11" ht="12.75" customHeight="1" x14ac:dyDescent="0.2">
      <c r="A6" s="19"/>
      <c r="B6" s="21"/>
      <c r="C6" s="23"/>
      <c r="D6" s="24"/>
      <c r="E6" s="24"/>
      <c r="F6" s="24"/>
      <c r="G6" s="24"/>
      <c r="H6" s="24"/>
      <c r="I6" s="24"/>
      <c r="J6" s="24"/>
      <c r="K6" s="21"/>
    </row>
    <row r="7" spans="1:11" ht="57" customHeight="1" x14ac:dyDescent="0.2">
      <c r="A7" s="25"/>
      <c r="B7" s="21"/>
      <c r="C7" s="173" t="s">
        <v>88</v>
      </c>
      <c r="D7" s="173"/>
      <c r="E7" s="174" t="str">
        <f>'LISTA INDICADORES'!H9</f>
        <v>%Calibración y Verificaciones intermedias de equipos = (calibraciones + verificaciones intermedias realizadas / programadas)*100</v>
      </c>
      <c r="F7" s="175"/>
      <c r="G7" s="176"/>
      <c r="H7" s="26" t="s">
        <v>89</v>
      </c>
      <c r="I7" s="205" t="str">
        <f>'LISTA INDICADORES'!F9</f>
        <v>Este indicador permite realizar medición y seguimiento al  programa de calibración y verificaciones intermedias de equipos e instrumentos</v>
      </c>
      <c r="J7" s="205"/>
      <c r="K7" s="21"/>
    </row>
    <row r="8" spans="1:11" ht="36.75" customHeight="1" x14ac:dyDescent="0.2">
      <c r="A8" s="25"/>
      <c r="B8" s="21"/>
      <c r="C8" s="26" t="s">
        <v>90</v>
      </c>
      <c r="D8" s="28" t="str">
        <f>'LISTA INDICADORES'!L9</f>
        <v>Trimestral</v>
      </c>
      <c r="E8" s="29" t="s">
        <v>91</v>
      </c>
      <c r="F8" s="30" t="str">
        <f>+'LISTA INDICADORES'!M13</f>
        <v>LABORATORIO AMBIENTAL</v>
      </c>
      <c r="G8" s="26" t="s">
        <v>92</v>
      </c>
      <c r="H8" s="31" t="str">
        <f>+'LISTA INDICADORES'!I13</f>
        <v>%</v>
      </c>
      <c r="I8" s="26" t="s">
        <v>93</v>
      </c>
      <c r="J8" s="71" t="s">
        <v>124</v>
      </c>
      <c r="K8" s="21"/>
    </row>
    <row r="9" spans="1:11" ht="33" customHeight="1" x14ac:dyDescent="0.2">
      <c r="A9" s="25"/>
      <c r="B9" s="21"/>
      <c r="C9" s="27" t="s">
        <v>94</v>
      </c>
      <c r="D9" s="188">
        <f>+'LISTA INDICADORES'!J11</f>
        <v>1</v>
      </c>
      <c r="E9" s="189"/>
      <c r="F9" s="32" t="s">
        <v>95</v>
      </c>
      <c r="G9" s="17">
        <f>TABLERO!H10</f>
        <v>1</v>
      </c>
      <c r="H9" s="33" t="s">
        <v>96</v>
      </c>
      <c r="I9" s="190">
        <f>TABLERO!G10</f>
        <v>0.9</v>
      </c>
      <c r="J9" s="191"/>
      <c r="K9" s="21"/>
    </row>
    <row r="10" spans="1:11" ht="4.5" customHeight="1" x14ac:dyDescent="0.2">
      <c r="A10" s="25"/>
      <c r="B10" s="21"/>
      <c r="C10" s="20">
        <v>99</v>
      </c>
      <c r="D10" s="21"/>
      <c r="E10" s="21"/>
      <c r="F10" s="21"/>
      <c r="G10" s="21"/>
      <c r="H10" s="34"/>
      <c r="I10" s="34"/>
      <c r="J10" s="21"/>
      <c r="K10" s="21"/>
    </row>
    <row r="11" spans="1:11" x14ac:dyDescent="0.2">
      <c r="A11" s="25"/>
      <c r="B11" s="21"/>
      <c r="C11" s="35"/>
      <c r="D11" s="36"/>
      <c r="E11" s="36"/>
      <c r="F11" s="36"/>
      <c r="G11" s="36"/>
      <c r="H11" s="36"/>
      <c r="I11" s="36"/>
      <c r="J11" s="37"/>
      <c r="K11" s="21"/>
    </row>
    <row r="12" spans="1:11" ht="21.75" customHeight="1" x14ac:dyDescent="0.2">
      <c r="A12" s="25"/>
      <c r="B12" s="21"/>
      <c r="C12" s="38"/>
      <c r="D12" s="21"/>
      <c r="E12" s="21"/>
      <c r="F12" s="21"/>
      <c r="G12" s="21"/>
      <c r="H12" s="21"/>
      <c r="I12" s="21"/>
      <c r="J12" s="39"/>
      <c r="K12" s="21"/>
    </row>
    <row r="13" spans="1:11" x14ac:dyDescent="0.2">
      <c r="A13" s="25"/>
      <c r="B13" s="21"/>
      <c r="C13" s="38"/>
      <c r="D13" s="21"/>
      <c r="E13" s="21"/>
      <c r="F13" s="21"/>
      <c r="G13" s="21"/>
      <c r="H13" s="21"/>
      <c r="I13" s="21"/>
      <c r="J13" s="39"/>
      <c r="K13" s="21"/>
    </row>
    <row r="14" spans="1:11" x14ac:dyDescent="0.2">
      <c r="A14" s="25"/>
      <c r="B14" s="21"/>
      <c r="C14" s="38"/>
      <c r="D14" s="21"/>
      <c r="E14" s="21"/>
      <c r="F14" s="21"/>
      <c r="G14" s="21"/>
      <c r="H14" s="21"/>
      <c r="I14" s="21"/>
      <c r="J14" s="39"/>
      <c r="K14" s="21"/>
    </row>
    <row r="15" spans="1:11" x14ac:dyDescent="0.2">
      <c r="A15" s="25"/>
      <c r="B15" s="21"/>
      <c r="C15" s="38"/>
      <c r="D15" s="21"/>
      <c r="E15" s="21"/>
      <c r="F15" s="21"/>
      <c r="G15" s="21"/>
      <c r="H15" s="21"/>
      <c r="I15" s="21"/>
      <c r="J15" s="39"/>
      <c r="K15" s="21"/>
    </row>
    <row r="16" spans="1:11" x14ac:dyDescent="0.2">
      <c r="A16" s="25"/>
      <c r="B16" s="21"/>
      <c r="C16" s="38"/>
      <c r="D16" s="21"/>
      <c r="E16" s="21"/>
      <c r="F16" s="21"/>
      <c r="G16" s="21"/>
      <c r="H16" s="21"/>
      <c r="I16" s="21"/>
      <c r="J16" s="39"/>
      <c r="K16" s="21"/>
    </row>
    <row r="17" spans="1:16" x14ac:dyDescent="0.2">
      <c r="A17" s="25"/>
      <c r="B17" s="21"/>
      <c r="C17" s="38"/>
      <c r="D17" s="21"/>
      <c r="E17" s="21"/>
      <c r="F17" s="21"/>
      <c r="G17" s="21"/>
      <c r="H17" s="21"/>
      <c r="I17" s="21"/>
      <c r="J17" s="39"/>
      <c r="K17" s="21"/>
    </row>
    <row r="18" spans="1:16" x14ac:dyDescent="0.2">
      <c r="A18" s="25"/>
      <c r="B18" s="21"/>
      <c r="C18" s="38"/>
      <c r="D18" s="21"/>
      <c r="E18" s="21"/>
      <c r="F18" s="21"/>
      <c r="G18" s="21"/>
      <c r="H18" s="21"/>
      <c r="I18" s="21"/>
      <c r="J18" s="39"/>
      <c r="K18" s="21"/>
    </row>
    <row r="19" spans="1:16" x14ac:dyDescent="0.2">
      <c r="A19" s="25"/>
      <c r="B19" s="21"/>
      <c r="C19" s="38"/>
      <c r="D19" s="21"/>
      <c r="E19" s="21"/>
      <c r="F19" s="21"/>
      <c r="G19" s="21"/>
      <c r="H19" s="21"/>
      <c r="I19" s="21"/>
      <c r="J19" s="39"/>
      <c r="K19" s="21"/>
    </row>
    <row r="20" spans="1:16" x14ac:dyDescent="0.2">
      <c r="A20" s="25"/>
      <c r="B20" s="21"/>
      <c r="C20" s="38"/>
      <c r="D20" s="21"/>
      <c r="E20" s="21"/>
      <c r="F20" s="21"/>
      <c r="G20" s="21"/>
      <c r="H20" s="21"/>
      <c r="I20" s="21"/>
      <c r="J20" s="39"/>
      <c r="K20" s="21"/>
    </row>
    <row r="21" spans="1:16" x14ac:dyDescent="0.2">
      <c r="A21" s="25"/>
      <c r="B21" s="21"/>
      <c r="C21" s="38"/>
      <c r="D21" s="21"/>
      <c r="E21" s="21"/>
      <c r="F21" s="21"/>
      <c r="G21" s="21"/>
      <c r="H21" s="21"/>
      <c r="I21" s="21"/>
      <c r="J21" s="39"/>
      <c r="K21" s="21"/>
    </row>
    <row r="22" spans="1:16" x14ac:dyDescent="0.2">
      <c r="A22" s="25"/>
      <c r="B22" s="21"/>
      <c r="C22" s="38"/>
      <c r="D22" s="21"/>
      <c r="E22" s="21"/>
      <c r="F22" s="21"/>
      <c r="G22" s="21"/>
      <c r="H22" s="21"/>
      <c r="I22" s="21"/>
      <c r="J22" s="39"/>
      <c r="K22" s="21"/>
    </row>
    <row r="23" spans="1:16" x14ac:dyDescent="0.2">
      <c r="A23" s="25"/>
      <c r="B23" s="21"/>
      <c r="C23" s="38"/>
      <c r="D23" s="21"/>
      <c r="E23" s="21"/>
      <c r="F23" s="21"/>
      <c r="G23" s="21"/>
      <c r="H23" s="21"/>
      <c r="I23" s="21"/>
      <c r="J23" s="39"/>
      <c r="K23" s="21"/>
    </row>
    <row r="24" spans="1:16" x14ac:dyDescent="0.2">
      <c r="A24" s="25"/>
      <c r="B24" s="21"/>
      <c r="C24" s="38"/>
      <c r="D24" s="21"/>
      <c r="E24" s="21"/>
      <c r="F24" s="21"/>
      <c r="G24" s="21"/>
      <c r="H24" s="21"/>
      <c r="I24" s="21"/>
      <c r="J24" s="39"/>
      <c r="K24" s="21"/>
    </row>
    <row r="25" spans="1:16" x14ac:dyDescent="0.2">
      <c r="A25" s="25"/>
      <c r="B25" s="21"/>
      <c r="C25" s="38"/>
      <c r="D25" s="21"/>
      <c r="E25" s="21"/>
      <c r="F25" s="21"/>
      <c r="G25" s="21"/>
      <c r="H25" s="21"/>
      <c r="I25" s="21"/>
      <c r="J25" s="39"/>
      <c r="K25" s="21"/>
    </row>
    <row r="26" spans="1:16" x14ac:dyDescent="0.2">
      <c r="A26" s="25"/>
      <c r="B26" s="21"/>
      <c r="C26" s="38"/>
      <c r="D26" s="21"/>
      <c r="E26" s="21"/>
      <c r="F26" s="21"/>
      <c r="G26" s="21"/>
      <c r="H26" s="21"/>
      <c r="I26" s="21"/>
      <c r="J26" s="39"/>
      <c r="K26" s="21"/>
    </row>
    <row r="27" spans="1:16" x14ac:dyDescent="0.2">
      <c r="A27" s="25"/>
      <c r="B27" s="21"/>
      <c r="C27" s="38"/>
      <c r="D27" s="21"/>
      <c r="E27" s="21"/>
      <c r="F27" s="21"/>
      <c r="G27" s="21"/>
      <c r="H27" s="21"/>
      <c r="I27" s="21"/>
      <c r="J27" s="39"/>
      <c r="K27" s="21"/>
    </row>
    <row r="28" spans="1:16" x14ac:dyDescent="0.2">
      <c r="A28" s="25"/>
      <c r="B28" s="21"/>
      <c r="C28" s="38"/>
      <c r="D28" s="21"/>
      <c r="E28" s="21"/>
      <c r="F28" s="21"/>
      <c r="G28" s="21"/>
      <c r="H28" s="21"/>
      <c r="I28" s="21"/>
      <c r="J28" s="39"/>
      <c r="K28" s="21"/>
    </row>
    <row r="29" spans="1:16" x14ac:dyDescent="0.2">
      <c r="A29" s="25"/>
      <c r="B29" s="21"/>
      <c r="C29" s="38"/>
      <c r="D29" s="21"/>
      <c r="E29" s="21"/>
      <c r="F29" s="21"/>
      <c r="G29" s="21"/>
      <c r="H29" s="21"/>
      <c r="I29" s="21"/>
      <c r="J29" s="39"/>
      <c r="K29" s="21"/>
      <c r="O29" s="40"/>
      <c r="P29" s="40"/>
    </row>
    <row r="30" spans="1:16" x14ac:dyDescent="0.2">
      <c r="A30" s="25"/>
      <c r="B30" s="21"/>
      <c r="C30" s="38"/>
      <c r="D30" s="21"/>
      <c r="E30" s="21"/>
      <c r="F30" s="21"/>
      <c r="G30" s="21"/>
      <c r="H30" s="21"/>
      <c r="I30" s="21"/>
      <c r="J30" s="39"/>
      <c r="K30" s="21"/>
      <c r="O30" s="40"/>
      <c r="P30" s="40"/>
    </row>
    <row r="31" spans="1:16" x14ac:dyDescent="0.2">
      <c r="A31" s="25"/>
      <c r="B31" s="21"/>
      <c r="C31" s="38"/>
      <c r="D31" s="21"/>
      <c r="E31" s="21"/>
      <c r="F31" s="21"/>
      <c r="G31" s="21"/>
      <c r="H31" s="21"/>
      <c r="I31" s="21"/>
      <c r="J31" s="39"/>
      <c r="K31" s="21"/>
      <c r="O31" s="40"/>
      <c r="P31" s="40"/>
    </row>
    <row r="32" spans="1:16" x14ac:dyDescent="0.2">
      <c r="A32" s="25"/>
      <c r="B32" s="21"/>
      <c r="C32" s="38"/>
      <c r="D32" s="21"/>
      <c r="E32" s="21"/>
      <c r="F32" s="21"/>
      <c r="G32" s="21"/>
      <c r="H32" s="21"/>
      <c r="I32" s="21"/>
      <c r="J32" s="39"/>
      <c r="K32" s="21"/>
      <c r="O32" s="40"/>
      <c r="P32" s="40"/>
    </row>
    <row r="33" spans="1:16" x14ac:dyDescent="0.2">
      <c r="A33" s="25"/>
      <c r="B33" s="21"/>
      <c r="C33" s="38"/>
      <c r="D33" s="21"/>
      <c r="E33" s="21"/>
      <c r="F33" s="21"/>
      <c r="G33" s="21"/>
      <c r="H33" s="21"/>
      <c r="I33" s="21"/>
      <c r="J33" s="39"/>
      <c r="K33" s="21"/>
      <c r="O33" s="40"/>
      <c r="P33" s="40"/>
    </row>
    <row r="34" spans="1:16" x14ac:dyDescent="0.2">
      <c r="A34" s="25"/>
      <c r="B34" s="21"/>
      <c r="C34" s="38"/>
      <c r="D34" s="21"/>
      <c r="E34" s="21"/>
      <c r="F34" s="21"/>
      <c r="G34" s="21"/>
      <c r="H34" s="21"/>
      <c r="I34" s="21"/>
      <c r="J34" s="39"/>
      <c r="K34" s="21"/>
      <c r="O34" s="40"/>
      <c r="P34" s="40"/>
    </row>
    <row r="35" spans="1:16" x14ac:dyDescent="0.2">
      <c r="A35" s="25"/>
      <c r="B35" s="21"/>
      <c r="C35" s="38"/>
      <c r="D35" s="21"/>
      <c r="E35" s="21"/>
      <c r="F35" s="21"/>
      <c r="G35" s="21"/>
      <c r="H35" s="21"/>
      <c r="I35" s="21"/>
      <c r="J35" s="39"/>
      <c r="K35" s="21"/>
      <c r="O35" s="40"/>
      <c r="P35" s="40"/>
    </row>
    <row r="36" spans="1:16" x14ac:dyDescent="0.2">
      <c r="A36" s="25"/>
      <c r="B36" s="21"/>
      <c r="C36" s="41"/>
      <c r="D36" s="42"/>
      <c r="E36" s="42"/>
      <c r="F36" s="42"/>
      <c r="G36" s="42"/>
      <c r="H36" s="42"/>
      <c r="I36" s="42"/>
      <c r="J36" s="43"/>
      <c r="K36" s="21"/>
    </row>
    <row r="37" spans="1:16" ht="17.25" customHeight="1" x14ac:dyDescent="0.2">
      <c r="A37" s="25"/>
      <c r="B37" s="21"/>
      <c r="C37" s="21"/>
      <c r="D37" s="21"/>
      <c r="E37" s="21"/>
      <c r="F37" s="21"/>
      <c r="G37" s="21"/>
      <c r="H37" s="21"/>
      <c r="I37" s="21"/>
      <c r="J37" s="21"/>
      <c r="K37" s="21"/>
    </row>
    <row r="38" spans="1:16" ht="24" customHeight="1" x14ac:dyDescent="0.2">
      <c r="A38" s="25"/>
      <c r="B38" s="21"/>
      <c r="C38" s="54" t="s">
        <v>97</v>
      </c>
      <c r="D38" s="54" t="s">
        <v>15</v>
      </c>
      <c r="E38" s="54" t="s">
        <v>98</v>
      </c>
      <c r="F38" s="201" t="s">
        <v>99</v>
      </c>
      <c r="G38" s="201"/>
      <c r="H38" s="201"/>
      <c r="I38" s="201" t="s">
        <v>100</v>
      </c>
      <c r="J38" s="201"/>
      <c r="K38" s="44"/>
      <c r="O38" s="45" t="s">
        <v>118</v>
      </c>
      <c r="P38" s="45" t="s">
        <v>102</v>
      </c>
    </row>
    <row r="39" spans="1:16" ht="18.75" customHeight="1" x14ac:dyDescent="0.2">
      <c r="A39" s="46"/>
      <c r="B39" s="21"/>
      <c r="C39" s="47" t="s">
        <v>103</v>
      </c>
      <c r="D39" s="7"/>
      <c r="E39" s="18">
        <f>+TABLERO!J$10</f>
        <v>0</v>
      </c>
      <c r="F39" s="187"/>
      <c r="G39" s="187"/>
      <c r="H39" s="187"/>
      <c r="I39" s="187"/>
      <c r="J39" s="187"/>
      <c r="K39" s="48"/>
      <c r="O39" s="50">
        <f t="shared" ref="O39:O50" si="0">+$G$9</f>
        <v>1</v>
      </c>
      <c r="P39" s="50">
        <f t="shared" ref="P39:P50" si="1">+$I$9</f>
        <v>0.9</v>
      </c>
    </row>
    <row r="40" spans="1:16" ht="18.75" customHeight="1" x14ac:dyDescent="0.2">
      <c r="A40" s="46"/>
      <c r="B40" s="21"/>
      <c r="C40" s="47" t="s">
        <v>104</v>
      </c>
      <c r="D40" s="7">
        <f t="shared" ref="D40:D49" si="2">$D$9</f>
        <v>1</v>
      </c>
      <c r="E40" s="18">
        <f>+TABLERO!K$10</f>
        <v>0.7</v>
      </c>
      <c r="F40" s="210" t="s">
        <v>125</v>
      </c>
      <c r="G40" s="211"/>
      <c r="H40" s="211"/>
      <c r="I40" s="211"/>
      <c r="J40" s="212"/>
      <c r="K40" s="48"/>
      <c r="O40" s="50">
        <f t="shared" si="0"/>
        <v>1</v>
      </c>
      <c r="P40" s="50">
        <f t="shared" si="1"/>
        <v>0.9</v>
      </c>
    </row>
    <row r="41" spans="1:16" ht="18.75" customHeight="1" x14ac:dyDescent="0.2">
      <c r="A41" s="46"/>
      <c r="B41" s="21"/>
      <c r="C41" s="47" t="s">
        <v>105</v>
      </c>
      <c r="D41" s="7"/>
      <c r="E41" s="18">
        <f>+TABLERO!L$10</f>
        <v>0</v>
      </c>
      <c r="F41" s="187"/>
      <c r="G41" s="187"/>
      <c r="H41" s="187"/>
      <c r="I41" s="187"/>
      <c r="J41" s="187"/>
      <c r="K41" s="48"/>
      <c r="O41" s="50">
        <f t="shared" si="0"/>
        <v>1</v>
      </c>
      <c r="P41" s="50">
        <f t="shared" si="1"/>
        <v>0.9</v>
      </c>
    </row>
    <row r="42" spans="1:16" ht="18.75" customHeight="1" x14ac:dyDescent="0.2">
      <c r="A42" s="46"/>
      <c r="B42" s="21"/>
      <c r="C42" s="47" t="s">
        <v>106</v>
      </c>
      <c r="D42" s="7"/>
      <c r="E42" s="18">
        <f>+TABLERO!M$10</f>
        <v>0</v>
      </c>
      <c r="F42" s="187"/>
      <c r="G42" s="187"/>
      <c r="H42" s="187"/>
      <c r="I42" s="187"/>
      <c r="J42" s="187"/>
      <c r="K42" s="48"/>
      <c r="O42" s="50">
        <f t="shared" si="0"/>
        <v>1</v>
      </c>
      <c r="P42" s="50">
        <f t="shared" si="1"/>
        <v>0.9</v>
      </c>
    </row>
    <row r="43" spans="1:16" ht="18.75" customHeight="1" x14ac:dyDescent="0.2">
      <c r="A43" s="46"/>
      <c r="B43" s="21"/>
      <c r="C43" s="47" t="s">
        <v>107</v>
      </c>
      <c r="D43" s="7">
        <f t="shared" si="2"/>
        <v>1</v>
      </c>
      <c r="E43" s="18">
        <f>+TABLERO!N$10</f>
        <v>1</v>
      </c>
      <c r="F43" s="187"/>
      <c r="G43" s="187"/>
      <c r="H43" s="187"/>
      <c r="I43" s="187"/>
      <c r="J43" s="187"/>
      <c r="K43" s="48"/>
      <c r="O43" s="50">
        <f t="shared" si="0"/>
        <v>1</v>
      </c>
      <c r="P43" s="50">
        <f t="shared" si="1"/>
        <v>0.9</v>
      </c>
    </row>
    <row r="44" spans="1:16" ht="18.75" customHeight="1" x14ac:dyDescent="0.2">
      <c r="A44" s="46"/>
      <c r="B44" s="21"/>
      <c r="C44" s="47" t="s">
        <v>108</v>
      </c>
      <c r="D44" s="7"/>
      <c r="E44" s="18">
        <f>+TABLERO!O$10</f>
        <v>0</v>
      </c>
      <c r="F44" s="187"/>
      <c r="G44" s="187"/>
      <c r="H44" s="187"/>
      <c r="I44" s="187"/>
      <c r="J44" s="187"/>
      <c r="K44" s="48"/>
      <c r="O44" s="50">
        <f t="shared" si="0"/>
        <v>1</v>
      </c>
      <c r="P44" s="50">
        <f t="shared" si="1"/>
        <v>0.9</v>
      </c>
    </row>
    <row r="45" spans="1:16" ht="18.75" customHeight="1" x14ac:dyDescent="0.2">
      <c r="A45" s="46"/>
      <c r="B45" s="21"/>
      <c r="C45" s="47" t="s">
        <v>111</v>
      </c>
      <c r="D45" s="7"/>
      <c r="E45" s="18">
        <f>+TABLERO!P$10</f>
        <v>0</v>
      </c>
      <c r="F45" s="187"/>
      <c r="G45" s="187"/>
      <c r="H45" s="187"/>
      <c r="I45" s="187"/>
      <c r="J45" s="187"/>
      <c r="K45" s="48"/>
      <c r="O45" s="50">
        <f t="shared" si="0"/>
        <v>1</v>
      </c>
      <c r="P45" s="50">
        <f t="shared" si="1"/>
        <v>0.9</v>
      </c>
    </row>
    <row r="46" spans="1:16" ht="18.75" customHeight="1" x14ac:dyDescent="0.2">
      <c r="A46" s="46"/>
      <c r="B46" s="21"/>
      <c r="C46" s="47" t="s">
        <v>112</v>
      </c>
      <c r="D46" s="7">
        <f t="shared" si="2"/>
        <v>1</v>
      </c>
      <c r="E46" s="18">
        <f>+TABLERO!Q$10</f>
        <v>1</v>
      </c>
      <c r="F46" s="187"/>
      <c r="G46" s="187"/>
      <c r="H46" s="187"/>
      <c r="I46" s="187"/>
      <c r="J46" s="187"/>
      <c r="K46" s="48"/>
      <c r="O46" s="50">
        <f t="shared" si="0"/>
        <v>1</v>
      </c>
      <c r="P46" s="50">
        <f t="shared" si="1"/>
        <v>0.9</v>
      </c>
    </row>
    <row r="47" spans="1:16" ht="18.75" customHeight="1" x14ac:dyDescent="0.2">
      <c r="A47" s="46"/>
      <c r="B47" s="21"/>
      <c r="C47" s="47" t="s">
        <v>113</v>
      </c>
      <c r="D47" s="7"/>
      <c r="E47" s="18">
        <f>+TABLERO!R$10</f>
        <v>0</v>
      </c>
      <c r="F47" s="187"/>
      <c r="G47" s="187"/>
      <c r="H47" s="187"/>
      <c r="I47" s="187"/>
      <c r="J47" s="187"/>
      <c r="K47" s="48"/>
      <c r="O47" s="50">
        <f t="shared" si="0"/>
        <v>1</v>
      </c>
      <c r="P47" s="50">
        <f t="shared" si="1"/>
        <v>0.9</v>
      </c>
    </row>
    <row r="48" spans="1:16" ht="18.75" customHeight="1" x14ac:dyDescent="0.2">
      <c r="A48" s="46"/>
      <c r="B48" s="21"/>
      <c r="C48" s="47" t="s">
        <v>114</v>
      </c>
      <c r="D48" s="7"/>
      <c r="E48" s="18">
        <f>+TABLERO!S$10</f>
        <v>0</v>
      </c>
      <c r="F48" s="187"/>
      <c r="G48" s="187"/>
      <c r="H48" s="187"/>
      <c r="I48" s="187"/>
      <c r="J48" s="187"/>
      <c r="K48" s="48"/>
      <c r="O48" s="50">
        <f t="shared" si="0"/>
        <v>1</v>
      </c>
      <c r="P48" s="50">
        <f t="shared" si="1"/>
        <v>0.9</v>
      </c>
    </row>
    <row r="49" spans="1:16" ht="18.75" customHeight="1" x14ac:dyDescent="0.2">
      <c r="A49" s="46"/>
      <c r="B49" s="21"/>
      <c r="C49" s="47" t="s">
        <v>115</v>
      </c>
      <c r="D49" s="7">
        <f t="shared" si="2"/>
        <v>1</v>
      </c>
      <c r="E49" s="18">
        <f>+TABLERO!T$10</f>
        <v>1</v>
      </c>
      <c r="F49" s="187"/>
      <c r="G49" s="187"/>
      <c r="H49" s="187"/>
      <c r="I49" s="187"/>
      <c r="J49" s="187"/>
      <c r="K49" s="48"/>
      <c r="O49" s="50">
        <f t="shared" si="0"/>
        <v>1</v>
      </c>
      <c r="P49" s="50">
        <f t="shared" si="1"/>
        <v>0.9</v>
      </c>
    </row>
    <row r="50" spans="1:16" ht="18" customHeight="1" x14ac:dyDescent="0.2">
      <c r="A50" s="46"/>
      <c r="B50" s="21"/>
      <c r="C50" s="47" t="s">
        <v>116</v>
      </c>
      <c r="D50" s="7"/>
      <c r="E50" s="18">
        <f>+TABLERO!U$10</f>
        <v>0</v>
      </c>
      <c r="F50" s="187"/>
      <c r="G50" s="187"/>
      <c r="H50" s="187"/>
      <c r="I50" s="187"/>
      <c r="J50" s="187"/>
      <c r="K50" s="48"/>
      <c r="O50" s="50">
        <f t="shared" si="0"/>
        <v>1</v>
      </c>
      <c r="P50" s="50">
        <f t="shared" si="1"/>
        <v>0.9</v>
      </c>
    </row>
    <row r="51" spans="1:16" ht="18.75" customHeight="1" x14ac:dyDescent="0.25">
      <c r="A51" s="25"/>
      <c r="B51" s="21"/>
      <c r="C51" s="51" t="s">
        <v>117</v>
      </c>
      <c r="D51" s="52">
        <f>AVERAGE(D39:D50)</f>
        <v>1</v>
      </c>
      <c r="E51" s="53">
        <f>SUM(E39:E50)/(4)</f>
        <v>0.92500000000000004</v>
      </c>
      <c r="F51" s="199"/>
      <c r="G51" s="199"/>
      <c r="H51" s="199"/>
      <c r="I51" s="200"/>
      <c r="J51" s="200"/>
      <c r="K51" s="21"/>
      <c r="O51" s="40"/>
      <c r="P51" s="40"/>
    </row>
    <row r="54" spans="1:16" x14ac:dyDescent="0.2">
      <c r="F54" s="49"/>
    </row>
  </sheetData>
  <sheetProtection formatCells="0" selectLockedCells="1"/>
  <dataConsolidate/>
  <customSheetViews>
    <customSheetView guid="{1323FEC7-E0F1-491A-957A-348518A4E5E3}" scale="75" showGridLines="0" showRowCol="0" outlineSymbols="0" zeroValues="0" topLeftCell="A34">
      <selection activeCell="F43" sqref="F43:H43"/>
      <pageMargins left="0" right="0" top="0" bottom="0" header="0" footer="0"/>
      <printOptions horizontalCentered="1" verticalCentered="1"/>
      <pageSetup scale="66" orientation="landscape" horizontalDpi="300" verticalDpi="300" r:id="rId1"/>
      <headerFooter alignWithMargins="0">
        <oddFooter>&amp;L&amp;F&amp;C&amp;A&amp;R&amp;P de &amp;N</oddFooter>
      </headerFooter>
    </customSheetView>
    <customSheetView guid="{EE364EE4-56E3-4291-80BF-1D5857C9F35B}" scale="75" showPageBreaks="1" showGridLines="0" showRowCol="0" outlineSymbols="0" zeroValues="0" printArea="1" topLeftCell="A34">
      <selection activeCell="F43" sqref="F43:H43"/>
      <pageMargins left="0" right="0" top="0" bottom="0" header="0" footer="0"/>
      <printOptions horizontalCentered="1" verticalCentered="1"/>
      <pageSetup scale="66" orientation="landscape" horizontalDpi="300" verticalDpi="300" r:id="rId2"/>
      <headerFooter alignWithMargins="0">
        <oddFooter>&amp;L&amp;F&amp;C&amp;A&amp;R&amp;P de &amp;N</oddFooter>
      </headerFooter>
    </customSheetView>
  </customSheetViews>
  <mergeCells count="37">
    <mergeCell ref="F51:H51"/>
    <mergeCell ref="I51:J51"/>
    <mergeCell ref="F45:H45"/>
    <mergeCell ref="I45:J45"/>
    <mergeCell ref="F46:H46"/>
    <mergeCell ref="I46:J46"/>
    <mergeCell ref="F49:H49"/>
    <mergeCell ref="I49:J49"/>
    <mergeCell ref="F47:H47"/>
    <mergeCell ref="I47:J47"/>
    <mergeCell ref="F48:H48"/>
    <mergeCell ref="I48:J48"/>
    <mergeCell ref="F50:H50"/>
    <mergeCell ref="I50:J50"/>
    <mergeCell ref="F43:H43"/>
    <mergeCell ref="I43:J43"/>
    <mergeCell ref="F44:H44"/>
    <mergeCell ref="I44:J44"/>
    <mergeCell ref="F41:H41"/>
    <mergeCell ref="I41:J41"/>
    <mergeCell ref="F42:H42"/>
    <mergeCell ref="I42:J42"/>
    <mergeCell ref="F40:J40"/>
    <mergeCell ref="C7:D7"/>
    <mergeCell ref="E7:G7"/>
    <mergeCell ref="I7:J7"/>
    <mergeCell ref="D4:J4"/>
    <mergeCell ref="C3:C5"/>
    <mergeCell ref="D3:J3"/>
    <mergeCell ref="E5:F5"/>
    <mergeCell ref="H5:J5"/>
    <mergeCell ref="F39:H39"/>
    <mergeCell ref="I39:J39"/>
    <mergeCell ref="D9:E9"/>
    <mergeCell ref="I9:J9"/>
    <mergeCell ref="F38:H38"/>
    <mergeCell ref="I38:J38"/>
  </mergeCells>
  <phoneticPr fontId="0" type="noConversion"/>
  <conditionalFormatting sqref="F9">
    <cfRule type="cellIs" dxfId="19" priority="7" stopIfTrue="1" operator="greaterThan">
      <formula>#REF!</formula>
    </cfRule>
  </conditionalFormatting>
  <printOptions horizontalCentered="1" verticalCentered="1"/>
  <pageMargins left="0.39370078740157483" right="0.39370078740157483" top="0.39370078740157483" bottom="0.39370078740157483" header="0" footer="0"/>
  <pageSetup scale="66" orientation="landscape" horizontalDpi="300" verticalDpi="300" r:id="rId3"/>
  <headerFooter alignWithMargins="0">
    <oddFooter>&amp;L&amp;F&amp;C&amp;A&amp;R&amp;P de &amp;N</oddFooter>
  </headerFooter>
  <drawing r:id="rId4"/>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Hoja31">
    <tabColor rgb="FF92D050"/>
  </sheetPr>
  <dimension ref="A1:AM54"/>
  <sheetViews>
    <sheetView showGridLines="0" showZeros="0" showOutlineSymbols="0" topLeftCell="A35" zoomScale="75" workbookViewId="0">
      <selection activeCell="I45" sqref="I45:J45"/>
    </sheetView>
  </sheetViews>
  <sheetFormatPr baseColWidth="10" defaultColWidth="20.28515625" defaultRowHeight="12.75" x14ac:dyDescent="0.2"/>
  <cols>
    <col min="1" max="2" width="3.7109375" style="20" customWidth="1"/>
    <col min="3" max="3" width="15.42578125" style="20" customWidth="1"/>
    <col min="4" max="4" width="30.42578125" style="20" customWidth="1"/>
    <col min="5" max="7" width="20.5703125" style="20" customWidth="1"/>
    <col min="8" max="8" width="21.5703125" style="20" bestFit="1" customWidth="1"/>
    <col min="9" max="9" width="24.85546875" style="20" customWidth="1"/>
    <col min="10" max="10" width="26.85546875" style="20" customWidth="1"/>
    <col min="11" max="11" width="4.140625" style="20" customWidth="1"/>
    <col min="12" max="12" width="3.28515625" style="19" customWidth="1"/>
    <col min="13" max="13" width="21.7109375" style="19" customWidth="1"/>
    <col min="14" max="14" width="7" style="19" customWidth="1"/>
    <col min="15" max="15" width="11.42578125" style="19" customWidth="1"/>
    <col min="16" max="16" width="7.85546875" style="19" customWidth="1"/>
    <col min="17" max="39" width="11.42578125" style="19" customWidth="1"/>
    <col min="40" max="199" width="11.42578125" style="20" customWidth="1"/>
    <col min="200" max="200" width="3" style="20" bestFit="1" customWidth="1"/>
    <col min="201" max="201" width="13" style="20" bestFit="1" customWidth="1"/>
    <col min="202" max="202" width="20.28515625" style="20" bestFit="1" customWidth="1"/>
    <col min="203" max="16384" width="20.28515625" style="20"/>
  </cols>
  <sheetData>
    <row r="1" spans="1:11" ht="28.5" customHeight="1" x14ac:dyDescent="0.2">
      <c r="A1" s="19"/>
      <c r="B1" s="19"/>
      <c r="C1" s="19"/>
      <c r="D1" s="19"/>
      <c r="E1" s="19"/>
      <c r="F1" s="19"/>
      <c r="G1" s="19"/>
      <c r="H1" s="19"/>
      <c r="I1" s="19"/>
      <c r="J1" s="19"/>
      <c r="K1" s="19"/>
    </row>
    <row r="2" spans="1:11" ht="15.75" customHeight="1" x14ac:dyDescent="0.2">
      <c r="A2" s="19"/>
    </row>
    <row r="3" spans="1:11" ht="15.75" customHeight="1" x14ac:dyDescent="0.2">
      <c r="A3" s="19"/>
      <c r="B3" s="21"/>
      <c r="C3" s="180"/>
      <c r="D3" s="204" t="s">
        <v>87</v>
      </c>
      <c r="E3" s="204"/>
      <c r="F3" s="204"/>
      <c r="G3" s="204"/>
      <c r="H3" s="204"/>
      <c r="I3" s="204"/>
      <c r="J3" s="204"/>
      <c r="K3" s="21"/>
    </row>
    <row r="4" spans="1:11" ht="20.25" customHeight="1" x14ac:dyDescent="0.2">
      <c r="A4" s="19"/>
      <c r="B4" s="21"/>
      <c r="C4" s="180"/>
      <c r="D4" s="177"/>
      <c r="E4" s="178"/>
      <c r="F4" s="178"/>
      <c r="G4" s="178"/>
      <c r="H4" s="178"/>
      <c r="I4" s="178"/>
      <c r="J4" s="179"/>
      <c r="K4" s="21"/>
    </row>
    <row r="5" spans="1:11" ht="27.75" customHeight="1" x14ac:dyDescent="0.2">
      <c r="A5" s="19"/>
      <c r="B5" s="21"/>
      <c r="C5" s="180"/>
      <c r="D5" s="22" t="s">
        <v>9</v>
      </c>
      <c r="E5" s="182" t="str">
        <f>+'LISTA INDICADORES'!D10</f>
        <v xml:space="preserve">Eficacia en el mantenimiento preventivo de equipos </v>
      </c>
      <c r="F5" s="183"/>
      <c r="G5" s="22" t="s">
        <v>19</v>
      </c>
      <c r="H5" s="184" t="str">
        <f>+'LISTA INDICADORES'!N10</f>
        <v>Coordinador Técnico</v>
      </c>
      <c r="I5" s="185"/>
      <c r="J5" s="186"/>
      <c r="K5" s="21"/>
    </row>
    <row r="6" spans="1:11" ht="6" customHeight="1" x14ac:dyDescent="0.2">
      <c r="A6" s="19"/>
      <c r="B6" s="21"/>
      <c r="C6" s="23"/>
      <c r="D6" s="24"/>
      <c r="E6" s="24"/>
      <c r="F6" s="24"/>
      <c r="G6" s="24"/>
      <c r="H6" s="24"/>
      <c r="I6" s="24"/>
      <c r="J6" s="24"/>
      <c r="K6" s="21"/>
    </row>
    <row r="7" spans="1:11" ht="64.5" customHeight="1" x14ac:dyDescent="0.2">
      <c r="A7" s="25"/>
      <c r="B7" s="21"/>
      <c r="C7" s="173" t="s">
        <v>88</v>
      </c>
      <c r="D7" s="173"/>
      <c r="E7" s="174" t="str">
        <f>+'LISTA INDICADORES'!H10</f>
        <v>FE = (número de equipos que operan sin fallas / número total de equipos operativos que requieren mantenimiento preventivo totales)*100</v>
      </c>
      <c r="F7" s="175"/>
      <c r="G7" s="176"/>
      <c r="H7" s="26" t="s">
        <v>89</v>
      </c>
      <c r="I7" s="205" t="str">
        <f>'LISTA INDICADORES'!F10</f>
        <v>Este indicador permite determinar la eficiencia en las labores de mantenimiento y operatividad de los equipos e instrumentos del laboratorio</v>
      </c>
      <c r="J7" s="205"/>
      <c r="K7" s="21"/>
    </row>
    <row r="8" spans="1:11" ht="36.75" customHeight="1" x14ac:dyDescent="0.2">
      <c r="A8" s="25"/>
      <c r="B8" s="21"/>
      <c r="C8" s="26" t="s">
        <v>90</v>
      </c>
      <c r="D8" s="76" t="str">
        <f>+'LISTA INDICADORES'!L10</f>
        <v>Mensual</v>
      </c>
      <c r="E8" s="29" t="s">
        <v>91</v>
      </c>
      <c r="F8" s="30" t="str">
        <f>+'LISTA INDICADORES'!M10</f>
        <v>LABORATORIO AMBIENTAL</v>
      </c>
      <c r="G8" s="26" t="s">
        <v>92</v>
      </c>
      <c r="H8" s="30" t="str">
        <f>+'LISTA INDICADORES'!I10</f>
        <v>%</v>
      </c>
      <c r="I8" s="26" t="s">
        <v>93</v>
      </c>
      <c r="J8" s="71" t="s">
        <v>126</v>
      </c>
      <c r="K8" s="21"/>
    </row>
    <row r="9" spans="1:11" ht="33" customHeight="1" x14ac:dyDescent="0.2">
      <c r="A9" s="25"/>
      <c r="B9" s="21"/>
      <c r="C9" s="27" t="s">
        <v>94</v>
      </c>
      <c r="D9" s="188">
        <f>TABLERO!E11</f>
        <v>1</v>
      </c>
      <c r="E9" s="189"/>
      <c r="F9" s="32" t="s">
        <v>95</v>
      </c>
      <c r="G9" s="17">
        <f>TABLERO!H11</f>
        <v>0.95</v>
      </c>
      <c r="H9" s="33" t="s">
        <v>96</v>
      </c>
      <c r="I9" s="190">
        <f>TABLERO!G11</f>
        <v>0.9</v>
      </c>
      <c r="J9" s="191"/>
      <c r="K9" s="21"/>
    </row>
    <row r="10" spans="1:11" ht="4.5" customHeight="1" x14ac:dyDescent="0.2">
      <c r="A10" s="25"/>
      <c r="B10" s="21"/>
      <c r="C10" s="20">
        <v>99</v>
      </c>
      <c r="D10" s="21"/>
      <c r="E10" s="21"/>
      <c r="F10" s="21"/>
      <c r="G10" s="21"/>
      <c r="H10" s="34"/>
      <c r="I10" s="34"/>
      <c r="J10" s="21"/>
      <c r="K10" s="21"/>
    </row>
    <row r="11" spans="1:11" x14ac:dyDescent="0.2">
      <c r="A11" s="25"/>
      <c r="B11" s="21"/>
      <c r="C11" s="35"/>
      <c r="D11" s="36"/>
      <c r="E11" s="36"/>
      <c r="F11" s="36"/>
      <c r="G11" s="36"/>
      <c r="H11" s="36"/>
      <c r="I11" s="36"/>
      <c r="J11" s="37"/>
      <c r="K11" s="21"/>
    </row>
    <row r="12" spans="1:11" ht="21.75" customHeight="1" x14ac:dyDescent="0.2">
      <c r="A12" s="25"/>
      <c r="B12" s="21"/>
      <c r="C12" s="38"/>
      <c r="D12" s="21"/>
      <c r="E12" s="21"/>
      <c r="F12" s="21"/>
      <c r="G12" s="21"/>
      <c r="H12" s="21"/>
      <c r="I12" s="21"/>
      <c r="J12" s="39"/>
      <c r="K12" s="21"/>
    </row>
    <row r="13" spans="1:11" x14ac:dyDescent="0.2">
      <c r="A13" s="25"/>
      <c r="B13" s="21"/>
      <c r="C13" s="38"/>
      <c r="D13" s="21"/>
      <c r="E13" s="21"/>
      <c r="F13" s="21"/>
      <c r="G13" s="21"/>
      <c r="H13" s="21"/>
      <c r="I13" s="21"/>
      <c r="J13" s="39"/>
      <c r="K13" s="21"/>
    </row>
    <row r="14" spans="1:11" x14ac:dyDescent="0.2">
      <c r="A14" s="25"/>
      <c r="B14" s="21"/>
      <c r="C14" s="38"/>
      <c r="D14" s="21"/>
      <c r="E14" s="21"/>
      <c r="F14" s="21"/>
      <c r="G14" s="21"/>
      <c r="H14" s="21"/>
      <c r="I14" s="21"/>
      <c r="J14" s="39"/>
      <c r="K14" s="21"/>
    </row>
    <row r="15" spans="1:11" x14ac:dyDescent="0.2">
      <c r="A15" s="25"/>
      <c r="B15" s="21"/>
      <c r="C15" s="38"/>
      <c r="D15" s="21"/>
      <c r="E15" s="21"/>
      <c r="F15" s="21"/>
      <c r="G15" s="21"/>
      <c r="H15" s="21"/>
      <c r="I15" s="21"/>
      <c r="J15" s="39"/>
      <c r="K15" s="21"/>
    </row>
    <row r="16" spans="1:11" x14ac:dyDescent="0.2">
      <c r="A16" s="25"/>
      <c r="B16" s="21"/>
      <c r="C16" s="38"/>
      <c r="D16" s="21"/>
      <c r="E16" s="21"/>
      <c r="F16" s="21"/>
      <c r="G16" s="21"/>
      <c r="H16" s="21"/>
      <c r="I16" s="21"/>
      <c r="J16" s="39"/>
      <c r="K16" s="21"/>
    </row>
    <row r="17" spans="1:16" x14ac:dyDescent="0.2">
      <c r="A17" s="25"/>
      <c r="B17" s="21"/>
      <c r="C17" s="38"/>
      <c r="D17" s="21"/>
      <c r="E17" s="21"/>
      <c r="F17" s="21"/>
      <c r="G17" s="21"/>
      <c r="H17" s="21"/>
      <c r="I17" s="21"/>
      <c r="J17" s="39"/>
      <c r="K17" s="21"/>
    </row>
    <row r="18" spans="1:16" x14ac:dyDescent="0.2">
      <c r="A18" s="25"/>
      <c r="B18" s="21"/>
      <c r="C18" s="38"/>
      <c r="D18" s="21"/>
      <c r="E18" s="21"/>
      <c r="F18" s="21"/>
      <c r="G18" s="21"/>
      <c r="H18" s="21"/>
      <c r="I18" s="21"/>
      <c r="J18" s="39"/>
      <c r="K18" s="21"/>
    </row>
    <row r="19" spans="1:16" x14ac:dyDescent="0.2">
      <c r="A19" s="25"/>
      <c r="B19" s="21"/>
      <c r="C19" s="38"/>
      <c r="D19" s="21"/>
      <c r="E19" s="21"/>
      <c r="F19" s="21"/>
      <c r="G19" s="21"/>
      <c r="H19" s="21"/>
      <c r="I19" s="21"/>
      <c r="J19" s="39"/>
      <c r="K19" s="21"/>
    </row>
    <row r="20" spans="1:16" x14ac:dyDescent="0.2">
      <c r="A20" s="25"/>
      <c r="B20" s="21"/>
      <c r="C20" s="38"/>
      <c r="D20" s="21"/>
      <c r="E20" s="21"/>
      <c r="F20" s="21"/>
      <c r="G20" s="21"/>
      <c r="H20" s="21"/>
      <c r="I20" s="21"/>
      <c r="J20" s="39"/>
      <c r="K20" s="21"/>
    </row>
    <row r="21" spans="1:16" x14ac:dyDescent="0.2">
      <c r="A21" s="25"/>
      <c r="B21" s="21"/>
      <c r="C21" s="38"/>
      <c r="D21" s="21"/>
      <c r="E21" s="21"/>
      <c r="F21" s="21"/>
      <c r="G21" s="21"/>
      <c r="H21" s="21"/>
      <c r="I21" s="21"/>
      <c r="J21" s="39"/>
      <c r="K21" s="21"/>
    </row>
    <row r="22" spans="1:16" x14ac:dyDescent="0.2">
      <c r="A22" s="25"/>
      <c r="B22" s="21"/>
      <c r="C22" s="38"/>
      <c r="D22" s="21"/>
      <c r="E22" s="21"/>
      <c r="F22" s="21"/>
      <c r="G22" s="21"/>
      <c r="H22" s="21"/>
      <c r="I22" s="21"/>
      <c r="J22" s="39"/>
      <c r="K22" s="21"/>
    </row>
    <row r="23" spans="1:16" x14ac:dyDescent="0.2">
      <c r="A23" s="25"/>
      <c r="B23" s="21"/>
      <c r="C23" s="38"/>
      <c r="D23" s="21"/>
      <c r="E23" s="21"/>
      <c r="F23" s="21"/>
      <c r="G23" s="21"/>
      <c r="H23" s="21"/>
      <c r="I23" s="21"/>
      <c r="J23" s="39"/>
      <c r="K23" s="21"/>
    </row>
    <row r="24" spans="1:16" x14ac:dyDescent="0.2">
      <c r="A24" s="25"/>
      <c r="B24" s="21"/>
      <c r="C24" s="38"/>
      <c r="D24" s="21"/>
      <c r="E24" s="21"/>
      <c r="F24" s="21"/>
      <c r="G24" s="21"/>
      <c r="H24" s="21"/>
      <c r="I24" s="21"/>
      <c r="J24" s="39"/>
      <c r="K24" s="21"/>
    </row>
    <row r="25" spans="1:16" x14ac:dyDescent="0.2">
      <c r="A25" s="25"/>
      <c r="B25" s="21"/>
      <c r="C25" s="38"/>
      <c r="D25" s="21"/>
      <c r="E25" s="21"/>
      <c r="F25" s="21"/>
      <c r="G25" s="21"/>
      <c r="H25" s="21"/>
      <c r="I25" s="21"/>
      <c r="J25" s="39"/>
      <c r="K25" s="21"/>
    </row>
    <row r="26" spans="1:16" x14ac:dyDescent="0.2">
      <c r="A26" s="25"/>
      <c r="B26" s="21"/>
      <c r="C26" s="38"/>
      <c r="D26" s="21"/>
      <c r="E26" s="21"/>
      <c r="F26" s="21"/>
      <c r="G26" s="21"/>
      <c r="H26" s="21"/>
      <c r="I26" s="21"/>
      <c r="J26" s="39"/>
      <c r="K26" s="21"/>
    </row>
    <row r="27" spans="1:16" x14ac:dyDescent="0.2">
      <c r="A27" s="25"/>
      <c r="B27" s="21"/>
      <c r="C27" s="38"/>
      <c r="D27" s="21"/>
      <c r="E27" s="21"/>
      <c r="F27" s="21"/>
      <c r="G27" s="21"/>
      <c r="H27" s="21"/>
      <c r="I27" s="21"/>
      <c r="J27" s="39"/>
      <c r="K27" s="21"/>
    </row>
    <row r="28" spans="1:16" x14ac:dyDescent="0.2">
      <c r="A28" s="25"/>
      <c r="B28" s="21"/>
      <c r="C28" s="38"/>
      <c r="D28" s="21"/>
      <c r="E28" s="21"/>
      <c r="F28" s="21"/>
      <c r="G28" s="21"/>
      <c r="H28" s="21"/>
      <c r="I28" s="21"/>
      <c r="J28" s="39"/>
      <c r="K28" s="21"/>
    </row>
    <row r="29" spans="1:16" x14ac:dyDescent="0.2">
      <c r="A29" s="25"/>
      <c r="B29" s="21"/>
      <c r="C29" s="38"/>
      <c r="D29" s="21"/>
      <c r="E29" s="21"/>
      <c r="F29" s="21"/>
      <c r="G29" s="21"/>
      <c r="H29" s="21"/>
      <c r="I29" s="21"/>
      <c r="J29" s="39"/>
      <c r="K29" s="21"/>
      <c r="O29" s="40"/>
      <c r="P29" s="40"/>
    </row>
    <row r="30" spans="1:16" x14ac:dyDescent="0.2">
      <c r="A30" s="25"/>
      <c r="B30" s="21"/>
      <c r="C30" s="38"/>
      <c r="D30" s="21"/>
      <c r="E30" s="21"/>
      <c r="F30" s="21"/>
      <c r="G30" s="21"/>
      <c r="H30" s="21"/>
      <c r="I30" s="21"/>
      <c r="J30" s="39"/>
      <c r="K30" s="21"/>
      <c r="O30" s="40"/>
      <c r="P30" s="40"/>
    </row>
    <row r="31" spans="1:16" x14ac:dyDescent="0.2">
      <c r="A31" s="25"/>
      <c r="B31" s="21"/>
      <c r="C31" s="38"/>
      <c r="D31" s="21"/>
      <c r="E31" s="21"/>
      <c r="F31" s="21"/>
      <c r="G31" s="21"/>
      <c r="H31" s="21"/>
      <c r="I31" s="21"/>
      <c r="J31" s="39"/>
      <c r="K31" s="21"/>
      <c r="O31" s="40"/>
      <c r="P31" s="40"/>
    </row>
    <row r="32" spans="1:16" x14ac:dyDescent="0.2">
      <c r="A32" s="25"/>
      <c r="B32" s="21"/>
      <c r="C32" s="38"/>
      <c r="D32" s="21"/>
      <c r="E32" s="21"/>
      <c r="F32" s="21"/>
      <c r="G32" s="21"/>
      <c r="H32" s="21"/>
      <c r="I32" s="21"/>
      <c r="J32" s="39"/>
      <c r="K32" s="21"/>
      <c r="O32" s="40"/>
      <c r="P32" s="40"/>
    </row>
    <row r="33" spans="1:16" x14ac:dyDescent="0.2">
      <c r="A33" s="25"/>
      <c r="B33" s="21"/>
      <c r="C33" s="38"/>
      <c r="D33" s="21"/>
      <c r="E33" s="21"/>
      <c r="F33" s="21"/>
      <c r="G33" s="21"/>
      <c r="H33" s="21"/>
      <c r="I33" s="21"/>
      <c r="J33" s="39"/>
      <c r="K33" s="21"/>
      <c r="O33" s="40"/>
      <c r="P33" s="40"/>
    </row>
    <row r="34" spans="1:16" x14ac:dyDescent="0.2">
      <c r="A34" s="25"/>
      <c r="B34" s="21"/>
      <c r="C34" s="38"/>
      <c r="D34" s="21"/>
      <c r="E34" s="21"/>
      <c r="F34" s="21"/>
      <c r="G34" s="21"/>
      <c r="H34" s="21"/>
      <c r="I34" s="21"/>
      <c r="J34" s="39"/>
      <c r="K34" s="21"/>
      <c r="O34" s="40"/>
      <c r="P34" s="40"/>
    </row>
    <row r="35" spans="1:16" x14ac:dyDescent="0.2">
      <c r="A35" s="25"/>
      <c r="B35" s="21"/>
      <c r="C35" s="38"/>
      <c r="D35" s="21"/>
      <c r="E35" s="21"/>
      <c r="F35" s="21"/>
      <c r="G35" s="21"/>
      <c r="H35" s="21"/>
      <c r="I35" s="21"/>
      <c r="J35" s="39"/>
      <c r="K35" s="21"/>
      <c r="O35" s="40"/>
      <c r="P35" s="40"/>
    </row>
    <row r="36" spans="1:16" x14ac:dyDescent="0.2">
      <c r="A36" s="25"/>
      <c r="B36" s="21"/>
      <c r="C36" s="41"/>
      <c r="D36" s="42"/>
      <c r="E36" s="42"/>
      <c r="F36" s="42"/>
      <c r="G36" s="42"/>
      <c r="H36" s="42"/>
      <c r="I36" s="42"/>
      <c r="J36" s="43"/>
      <c r="K36" s="21"/>
    </row>
    <row r="37" spans="1:16" ht="17.25" customHeight="1" x14ac:dyDescent="0.2">
      <c r="A37" s="25"/>
      <c r="B37" s="21"/>
      <c r="C37" s="21"/>
      <c r="D37" s="21"/>
      <c r="E37" s="21"/>
      <c r="F37" s="21"/>
      <c r="G37" s="21"/>
      <c r="H37" s="21"/>
      <c r="I37" s="21"/>
      <c r="J37" s="21"/>
      <c r="K37" s="21"/>
    </row>
    <row r="38" spans="1:16" ht="24" customHeight="1" x14ac:dyDescent="0.2">
      <c r="A38" s="25"/>
      <c r="B38" s="21"/>
      <c r="C38" s="54" t="s">
        <v>97</v>
      </c>
      <c r="D38" s="54" t="s">
        <v>15</v>
      </c>
      <c r="E38" s="54" t="s">
        <v>98</v>
      </c>
      <c r="F38" s="201" t="s">
        <v>99</v>
      </c>
      <c r="G38" s="201"/>
      <c r="H38" s="201"/>
      <c r="I38" s="201" t="s">
        <v>100</v>
      </c>
      <c r="J38" s="201"/>
      <c r="K38" s="44"/>
      <c r="O38" s="45" t="s">
        <v>118</v>
      </c>
      <c r="P38" s="45" t="s">
        <v>102</v>
      </c>
    </row>
    <row r="39" spans="1:16" ht="18.75" customHeight="1" x14ac:dyDescent="0.2">
      <c r="A39" s="46"/>
      <c r="B39" s="21"/>
      <c r="C39" s="47" t="s">
        <v>103</v>
      </c>
      <c r="D39" s="7">
        <f t="shared" ref="D39:D50" si="0">$D$9</f>
        <v>1</v>
      </c>
      <c r="E39" s="18">
        <f>+TABLERO!J$11</f>
        <v>1</v>
      </c>
      <c r="F39" s="187"/>
      <c r="G39" s="187"/>
      <c r="H39" s="187"/>
      <c r="I39" s="187"/>
      <c r="J39" s="187"/>
      <c r="K39" s="48"/>
      <c r="O39" s="135">
        <f t="shared" ref="O39:O50" si="1">+$G$9</f>
        <v>0.95</v>
      </c>
      <c r="P39" s="135">
        <f>I9</f>
        <v>0.9</v>
      </c>
    </row>
    <row r="40" spans="1:16" ht="18.75" customHeight="1" x14ac:dyDescent="0.2">
      <c r="A40" s="46"/>
      <c r="B40" s="21"/>
      <c r="C40" s="47" t="s">
        <v>104</v>
      </c>
      <c r="D40" s="7">
        <f t="shared" si="0"/>
        <v>1</v>
      </c>
      <c r="E40" s="18">
        <f>+TABLERO!K$11</f>
        <v>1</v>
      </c>
      <c r="F40" s="187"/>
      <c r="G40" s="187"/>
      <c r="H40" s="187"/>
      <c r="I40" s="187"/>
      <c r="J40" s="187"/>
      <c r="K40" s="48"/>
      <c r="O40" s="135">
        <f t="shared" si="1"/>
        <v>0.95</v>
      </c>
      <c r="P40" s="135">
        <f t="shared" ref="P40:P50" si="2">+$I$9</f>
        <v>0.9</v>
      </c>
    </row>
    <row r="41" spans="1:16" ht="18.75" customHeight="1" x14ac:dyDescent="0.2">
      <c r="A41" s="46"/>
      <c r="B41" s="21"/>
      <c r="C41" s="47" t="s">
        <v>105</v>
      </c>
      <c r="D41" s="7">
        <f t="shared" si="0"/>
        <v>1</v>
      </c>
      <c r="E41" s="18">
        <f>+TABLERO!L$11</f>
        <v>1</v>
      </c>
      <c r="F41" s="187"/>
      <c r="G41" s="187"/>
      <c r="H41" s="187"/>
      <c r="I41" s="187"/>
      <c r="J41" s="187"/>
      <c r="K41" s="48"/>
      <c r="O41" s="135">
        <f t="shared" si="1"/>
        <v>0.95</v>
      </c>
      <c r="P41" s="135">
        <f t="shared" si="2"/>
        <v>0.9</v>
      </c>
    </row>
    <row r="42" spans="1:16" ht="18.75" customHeight="1" x14ac:dyDescent="0.2">
      <c r="A42" s="46"/>
      <c r="B42" s="21"/>
      <c r="C42" s="47" t="s">
        <v>106</v>
      </c>
      <c r="D42" s="7">
        <f t="shared" si="0"/>
        <v>1</v>
      </c>
      <c r="E42" s="18">
        <f>+TABLERO!M$11</f>
        <v>1</v>
      </c>
      <c r="F42" s="187"/>
      <c r="G42" s="187"/>
      <c r="H42" s="187"/>
      <c r="I42" s="187"/>
      <c r="J42" s="187"/>
      <c r="K42" s="48"/>
      <c r="O42" s="135">
        <f t="shared" si="1"/>
        <v>0.95</v>
      </c>
      <c r="P42" s="135">
        <f t="shared" si="2"/>
        <v>0.9</v>
      </c>
    </row>
    <row r="43" spans="1:16" ht="18.75" customHeight="1" x14ac:dyDescent="0.2">
      <c r="A43" s="46"/>
      <c r="B43" s="21"/>
      <c r="C43" s="47" t="s">
        <v>107</v>
      </c>
      <c r="D43" s="7">
        <f t="shared" si="0"/>
        <v>1</v>
      </c>
      <c r="E43" s="18">
        <f>+TABLERO!N$11</f>
        <v>1</v>
      </c>
      <c r="F43" s="187"/>
      <c r="G43" s="187"/>
      <c r="H43" s="187"/>
      <c r="I43" s="187"/>
      <c r="J43" s="187"/>
      <c r="K43" s="48"/>
      <c r="O43" s="135">
        <f t="shared" si="1"/>
        <v>0.95</v>
      </c>
      <c r="P43" s="135">
        <f t="shared" si="2"/>
        <v>0.9</v>
      </c>
    </row>
    <row r="44" spans="1:16" ht="18.75" customHeight="1" x14ac:dyDescent="0.2">
      <c r="A44" s="46"/>
      <c r="B44" s="21"/>
      <c r="C44" s="47" t="s">
        <v>108</v>
      </c>
      <c r="D44" s="7">
        <f t="shared" si="0"/>
        <v>1</v>
      </c>
      <c r="E44" s="18">
        <f>+TABLERO!O$11</f>
        <v>0.77</v>
      </c>
      <c r="F44" s="187" t="s">
        <v>127</v>
      </c>
      <c r="G44" s="187"/>
      <c r="H44" s="187"/>
      <c r="I44" s="187" t="s">
        <v>128</v>
      </c>
      <c r="J44" s="187"/>
      <c r="K44" s="48"/>
      <c r="O44" s="135">
        <f t="shared" si="1"/>
        <v>0.95</v>
      </c>
      <c r="P44" s="135">
        <f t="shared" si="2"/>
        <v>0.9</v>
      </c>
    </row>
    <row r="45" spans="1:16" ht="18.75" customHeight="1" x14ac:dyDescent="0.2">
      <c r="A45" s="46"/>
      <c r="B45" s="21"/>
      <c r="C45" s="47" t="s">
        <v>111</v>
      </c>
      <c r="D45" s="7">
        <f t="shared" si="0"/>
        <v>1</v>
      </c>
      <c r="E45" s="18">
        <f>+TABLERO!P$11</f>
        <v>0.85</v>
      </c>
      <c r="F45" s="187"/>
      <c r="G45" s="187"/>
      <c r="H45" s="187"/>
      <c r="I45" s="187"/>
      <c r="J45" s="187"/>
      <c r="K45" s="48"/>
      <c r="O45" s="135">
        <f t="shared" si="1"/>
        <v>0.95</v>
      </c>
      <c r="P45" s="135">
        <f t="shared" si="2"/>
        <v>0.9</v>
      </c>
    </row>
    <row r="46" spans="1:16" ht="18.75" customHeight="1" x14ac:dyDescent="0.2">
      <c r="A46" s="46"/>
      <c r="B46" s="21"/>
      <c r="C46" s="47" t="s">
        <v>112</v>
      </c>
      <c r="D46" s="7">
        <f t="shared" si="0"/>
        <v>1</v>
      </c>
      <c r="E46" s="18">
        <f>+TABLERO!Q$11</f>
        <v>1</v>
      </c>
      <c r="F46" s="187"/>
      <c r="G46" s="187"/>
      <c r="H46" s="187"/>
      <c r="I46" s="187"/>
      <c r="J46" s="187"/>
      <c r="K46" s="48"/>
      <c r="O46" s="135">
        <f t="shared" si="1"/>
        <v>0.95</v>
      </c>
      <c r="P46" s="135">
        <f t="shared" si="2"/>
        <v>0.9</v>
      </c>
    </row>
    <row r="47" spans="1:16" ht="18.75" customHeight="1" x14ac:dyDescent="0.2">
      <c r="A47" s="46"/>
      <c r="B47" s="21"/>
      <c r="C47" s="47" t="s">
        <v>113</v>
      </c>
      <c r="D47" s="7">
        <f t="shared" si="0"/>
        <v>1</v>
      </c>
      <c r="E47" s="18">
        <f>+TABLERO!R$11</f>
        <v>1</v>
      </c>
      <c r="F47" s="187"/>
      <c r="G47" s="187"/>
      <c r="H47" s="187"/>
      <c r="I47" s="187"/>
      <c r="J47" s="187"/>
      <c r="K47" s="48"/>
      <c r="O47" s="135">
        <f t="shared" si="1"/>
        <v>0.95</v>
      </c>
      <c r="P47" s="135">
        <f t="shared" si="2"/>
        <v>0.9</v>
      </c>
    </row>
    <row r="48" spans="1:16" ht="18.75" customHeight="1" x14ac:dyDescent="0.2">
      <c r="A48" s="46"/>
      <c r="B48" s="21"/>
      <c r="C48" s="47" t="s">
        <v>114</v>
      </c>
      <c r="D48" s="7">
        <f t="shared" si="0"/>
        <v>1</v>
      </c>
      <c r="E48" s="18">
        <f>+TABLERO!S$11</f>
        <v>1</v>
      </c>
      <c r="F48" s="187"/>
      <c r="G48" s="187"/>
      <c r="H48" s="187"/>
      <c r="I48" s="187"/>
      <c r="J48" s="187"/>
      <c r="K48" s="48"/>
      <c r="O48" s="135">
        <f t="shared" si="1"/>
        <v>0.95</v>
      </c>
      <c r="P48" s="135">
        <f t="shared" si="2"/>
        <v>0.9</v>
      </c>
    </row>
    <row r="49" spans="1:16" ht="18.75" customHeight="1" x14ac:dyDescent="0.2">
      <c r="A49" s="46"/>
      <c r="B49" s="21"/>
      <c r="C49" s="47" t="s">
        <v>115</v>
      </c>
      <c r="D49" s="7">
        <f t="shared" si="0"/>
        <v>1</v>
      </c>
      <c r="E49" s="18">
        <f>+TABLERO!T$11</f>
        <v>1</v>
      </c>
      <c r="F49" s="187"/>
      <c r="G49" s="187"/>
      <c r="H49" s="187"/>
      <c r="I49" s="187"/>
      <c r="J49" s="187"/>
      <c r="K49" s="48"/>
      <c r="O49" s="135">
        <f t="shared" si="1"/>
        <v>0.95</v>
      </c>
      <c r="P49" s="135">
        <f t="shared" si="2"/>
        <v>0.9</v>
      </c>
    </row>
    <row r="50" spans="1:16" ht="18" customHeight="1" x14ac:dyDescent="0.2">
      <c r="A50" s="46"/>
      <c r="B50" s="21"/>
      <c r="C50" s="47" t="s">
        <v>116</v>
      </c>
      <c r="D50" s="7">
        <f t="shared" si="0"/>
        <v>1</v>
      </c>
      <c r="E50" s="18">
        <f>+TABLERO!U$11</f>
        <v>1</v>
      </c>
      <c r="F50" s="187"/>
      <c r="G50" s="187"/>
      <c r="H50" s="187"/>
      <c r="I50" s="187"/>
      <c r="J50" s="187"/>
      <c r="K50" s="48"/>
      <c r="O50" s="135">
        <f t="shared" si="1"/>
        <v>0.95</v>
      </c>
      <c r="P50" s="135">
        <f t="shared" si="2"/>
        <v>0.9</v>
      </c>
    </row>
    <row r="51" spans="1:16" ht="18.75" customHeight="1" x14ac:dyDescent="0.25">
      <c r="A51" s="25"/>
      <c r="B51" s="21"/>
      <c r="C51" s="51" t="s">
        <v>117</v>
      </c>
      <c r="D51" s="52">
        <f>AVERAGE(D39:D50)</f>
        <v>1</v>
      </c>
      <c r="E51" s="94">
        <f>SUM(E39:E50)/COUNT(E39:E50)</f>
        <v>0.96833333333333327</v>
      </c>
      <c r="F51" s="199"/>
      <c r="G51" s="199"/>
      <c r="H51" s="199"/>
      <c r="I51" s="200"/>
      <c r="J51" s="200"/>
      <c r="K51" s="21"/>
      <c r="O51" s="40"/>
      <c r="P51" s="40"/>
    </row>
    <row r="54" spans="1:16" x14ac:dyDescent="0.2">
      <c r="F54" s="49"/>
    </row>
  </sheetData>
  <sheetProtection formatCells="0" selectLockedCells="1"/>
  <dataConsolidate/>
  <customSheetViews>
    <customSheetView guid="{1323FEC7-E0F1-491A-957A-348518A4E5E3}" scale="75" showGridLines="0" showRowCol="0" outlineSymbols="0" zeroValues="0" topLeftCell="A28">
      <selection activeCell="E48" sqref="E48"/>
      <pageMargins left="0" right="0" top="0" bottom="0" header="0" footer="0"/>
      <printOptions horizontalCentered="1" verticalCentered="1"/>
      <pageSetup scale="66" orientation="landscape" horizontalDpi="300" verticalDpi="300" r:id="rId1"/>
      <headerFooter alignWithMargins="0">
        <oddFooter>&amp;L&amp;F&amp;C&amp;A&amp;R&amp;P de &amp;N</oddFooter>
      </headerFooter>
    </customSheetView>
    <customSheetView guid="{EE364EE4-56E3-4291-80BF-1D5857C9F35B}" scale="75" showPageBreaks="1" showGridLines="0" showRowCol="0" outlineSymbols="0" zeroValues="0" printArea="1" topLeftCell="A28">
      <selection activeCell="E48" sqref="E48"/>
      <pageMargins left="0" right="0" top="0" bottom="0" header="0" footer="0"/>
      <printOptions horizontalCentered="1" verticalCentered="1"/>
      <pageSetup scale="66" orientation="landscape" horizontalDpi="300" verticalDpi="300" r:id="rId2"/>
      <headerFooter alignWithMargins="0">
        <oddFooter>&amp;L&amp;F&amp;C&amp;A&amp;R&amp;P de &amp;N</oddFooter>
      </headerFooter>
    </customSheetView>
  </customSheetViews>
  <mergeCells count="38">
    <mergeCell ref="F51:H51"/>
    <mergeCell ref="I51:J51"/>
    <mergeCell ref="F45:H45"/>
    <mergeCell ref="I45:J45"/>
    <mergeCell ref="F46:H46"/>
    <mergeCell ref="I46:J46"/>
    <mergeCell ref="F49:H49"/>
    <mergeCell ref="I49:J49"/>
    <mergeCell ref="F47:H47"/>
    <mergeCell ref="I47:J47"/>
    <mergeCell ref="F48:H48"/>
    <mergeCell ref="I48:J48"/>
    <mergeCell ref="F50:H50"/>
    <mergeCell ref="I50:J50"/>
    <mergeCell ref="F43:H43"/>
    <mergeCell ref="I43:J43"/>
    <mergeCell ref="F44:H44"/>
    <mergeCell ref="I44:J44"/>
    <mergeCell ref="F41:H41"/>
    <mergeCell ref="I41:J41"/>
    <mergeCell ref="F42:H42"/>
    <mergeCell ref="I42:J42"/>
    <mergeCell ref="F39:H39"/>
    <mergeCell ref="I39:J39"/>
    <mergeCell ref="F40:H40"/>
    <mergeCell ref="I40:J40"/>
    <mergeCell ref="D9:E9"/>
    <mergeCell ref="I9:J9"/>
    <mergeCell ref="F38:H38"/>
    <mergeCell ref="I38:J38"/>
    <mergeCell ref="C7:D7"/>
    <mergeCell ref="E7:G7"/>
    <mergeCell ref="I7:J7"/>
    <mergeCell ref="D4:J4"/>
    <mergeCell ref="C3:C5"/>
    <mergeCell ref="D3:J3"/>
    <mergeCell ref="E5:F5"/>
    <mergeCell ref="H5:J5"/>
  </mergeCells>
  <phoneticPr fontId="0" type="noConversion"/>
  <printOptions horizontalCentered="1" verticalCentered="1"/>
  <pageMargins left="0.39370078740157483" right="0.39370078740157483" top="0.39370078740157483" bottom="0.39370078740157483" header="0" footer="0"/>
  <pageSetup scale="66" orientation="landscape" horizontalDpi="300" verticalDpi="300" r:id="rId3"/>
  <headerFooter alignWithMargins="0">
    <oddFooter>&amp;L&amp;F&amp;C&amp;A&amp;R&amp;P de &amp;N</oddFooter>
  </headerFooter>
  <drawing r:id="rId4"/>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Hoja32">
    <tabColor rgb="FFFF0000"/>
  </sheetPr>
  <dimension ref="A1:AM54"/>
  <sheetViews>
    <sheetView showGridLines="0" showZeros="0" showOutlineSymbols="0" topLeftCell="A36" zoomScale="75" workbookViewId="0">
      <selection activeCell="E52" sqref="E52"/>
    </sheetView>
  </sheetViews>
  <sheetFormatPr baseColWidth="10" defaultColWidth="20.28515625" defaultRowHeight="12.75" x14ac:dyDescent="0.2"/>
  <cols>
    <col min="1" max="2" width="3.7109375" style="20" customWidth="1"/>
    <col min="3" max="3" width="15.42578125" style="20" customWidth="1"/>
    <col min="4" max="4" width="30.42578125" style="20" customWidth="1"/>
    <col min="5" max="7" width="20.5703125" style="20" customWidth="1"/>
    <col min="8" max="8" width="21.5703125" style="20" bestFit="1" customWidth="1"/>
    <col min="9" max="9" width="20.7109375" style="20" customWidth="1"/>
    <col min="10" max="10" width="22.42578125" style="20" customWidth="1"/>
    <col min="11" max="11" width="4.140625" style="20" customWidth="1"/>
    <col min="12" max="12" width="3.28515625" style="19" customWidth="1"/>
    <col min="13" max="13" width="21.7109375" style="19" customWidth="1"/>
    <col min="14" max="14" width="7" style="19" customWidth="1"/>
    <col min="15" max="15" width="11.42578125" style="19" customWidth="1"/>
    <col min="16" max="16" width="7.85546875" style="19" customWidth="1"/>
    <col min="17" max="39" width="11.42578125" style="19" customWidth="1"/>
    <col min="40" max="199" width="11.42578125" style="20" customWidth="1"/>
    <col min="200" max="200" width="3" style="20" bestFit="1" customWidth="1"/>
    <col min="201" max="201" width="13" style="20" bestFit="1" customWidth="1"/>
    <col min="202" max="202" width="20.28515625" style="20" bestFit="1" customWidth="1"/>
    <col min="203" max="16384" width="20.28515625" style="20"/>
  </cols>
  <sheetData>
    <row r="1" spans="1:11" ht="28.5" customHeight="1" x14ac:dyDescent="0.2">
      <c r="A1" s="19"/>
      <c r="B1" s="19"/>
      <c r="C1" s="19"/>
      <c r="D1" s="19"/>
      <c r="E1" s="19"/>
      <c r="F1" s="19"/>
      <c r="G1" s="19"/>
      <c r="H1" s="19"/>
      <c r="I1" s="19"/>
      <c r="J1" s="19"/>
      <c r="K1" s="19"/>
    </row>
    <row r="2" spans="1:11" ht="15.75" customHeight="1" x14ac:dyDescent="0.2">
      <c r="A2" s="19"/>
    </row>
    <row r="3" spans="1:11" ht="15.75" customHeight="1" x14ac:dyDescent="0.2">
      <c r="A3" s="19"/>
      <c r="B3" s="21"/>
      <c r="C3" s="180"/>
      <c r="D3" s="204" t="s">
        <v>87</v>
      </c>
      <c r="E3" s="204"/>
      <c r="F3" s="204"/>
      <c r="G3" s="204"/>
      <c r="H3" s="204"/>
      <c r="I3" s="204"/>
      <c r="J3" s="204"/>
      <c r="K3" s="21"/>
    </row>
    <row r="4" spans="1:11" ht="20.25" customHeight="1" x14ac:dyDescent="0.2">
      <c r="A4" s="19"/>
      <c r="B4" s="21"/>
      <c r="C4" s="180"/>
      <c r="D4" s="177"/>
      <c r="E4" s="178"/>
      <c r="F4" s="178"/>
      <c r="G4" s="178"/>
      <c r="H4" s="178"/>
      <c r="I4" s="178"/>
      <c r="J4" s="179"/>
      <c r="K4" s="21"/>
    </row>
    <row r="5" spans="1:11" ht="27.75" customHeight="1" x14ac:dyDescent="0.2">
      <c r="A5" s="19"/>
      <c r="B5" s="21"/>
      <c r="C5" s="180"/>
      <c r="D5" s="22" t="s">
        <v>9</v>
      </c>
      <c r="E5" s="182" t="str">
        <f>+'LISTA INDICADORES'!D11</f>
        <v>Eficacia en la ejecución del programa anual de capacitación</v>
      </c>
      <c r="F5" s="183"/>
      <c r="G5" s="22" t="s">
        <v>19</v>
      </c>
      <c r="H5" s="184" t="str">
        <f>+'LISTA INDICADORES'!N11</f>
        <v>Director Técnico</v>
      </c>
      <c r="I5" s="185"/>
      <c r="J5" s="186"/>
      <c r="K5" s="21"/>
    </row>
    <row r="6" spans="1:11" ht="6" customHeight="1" x14ac:dyDescent="0.2">
      <c r="A6" s="19"/>
      <c r="B6" s="21"/>
      <c r="C6" s="23"/>
      <c r="D6" s="24"/>
      <c r="E6" s="24"/>
      <c r="F6" s="24"/>
      <c r="G6" s="24"/>
      <c r="H6" s="24"/>
      <c r="I6" s="24"/>
      <c r="J6" s="24"/>
      <c r="K6" s="21"/>
    </row>
    <row r="7" spans="1:11" ht="54" customHeight="1" x14ac:dyDescent="0.2">
      <c r="A7" s="25"/>
      <c r="B7" s="21"/>
      <c r="C7" s="173" t="s">
        <v>88</v>
      </c>
      <c r="D7" s="173"/>
      <c r="E7" s="174" t="str">
        <f>+'LISTA INDICADORES'!H11</f>
        <v>CE = (capacitaciones realizadas / capacitaciones programadas)*100</v>
      </c>
      <c r="F7" s="175"/>
      <c r="G7" s="176"/>
      <c r="H7" s="26" t="s">
        <v>89</v>
      </c>
      <c r="I7" s="205" t="str">
        <f>'LISTA INDICADORES'!F11</f>
        <v>Este indicador permite conocer el cumplimiento en la ejecución del programa anual de capacitación del laboratorio</v>
      </c>
      <c r="J7" s="205"/>
      <c r="K7" s="21"/>
    </row>
    <row r="8" spans="1:11" ht="36.75" customHeight="1" x14ac:dyDescent="0.2">
      <c r="A8" s="25"/>
      <c r="B8" s="21"/>
      <c r="C8" s="26" t="s">
        <v>90</v>
      </c>
      <c r="D8" s="28" t="str">
        <f>+'LISTA INDICADORES'!L11</f>
        <v>Trimestral</v>
      </c>
      <c r="E8" s="29" t="s">
        <v>91</v>
      </c>
      <c r="F8" s="30" t="str">
        <f>+'LISTA INDICADORES'!M11</f>
        <v>LABORATORIO AMBIENTAL</v>
      </c>
      <c r="G8" s="26" t="s">
        <v>92</v>
      </c>
      <c r="H8" s="31" t="str">
        <f>+'LISTA INDICADORES'!I11</f>
        <v>%</v>
      </c>
      <c r="I8" s="26" t="s">
        <v>93</v>
      </c>
      <c r="J8" s="71" t="s">
        <v>129</v>
      </c>
      <c r="K8" s="21"/>
    </row>
    <row r="9" spans="1:11" ht="33" customHeight="1" x14ac:dyDescent="0.2">
      <c r="A9" s="25"/>
      <c r="B9" s="21"/>
      <c r="C9" s="27" t="s">
        <v>94</v>
      </c>
      <c r="D9" s="188">
        <f>+'LISTA INDICADORES'!J11</f>
        <v>1</v>
      </c>
      <c r="E9" s="189"/>
      <c r="F9" s="32" t="s">
        <v>95</v>
      </c>
      <c r="G9" s="17">
        <f>TABLERO!H12</f>
        <v>0.95</v>
      </c>
      <c r="H9" s="33" t="s">
        <v>96</v>
      </c>
      <c r="I9" s="190">
        <f>TABLERO!G12</f>
        <v>0.9</v>
      </c>
      <c r="J9" s="191"/>
      <c r="K9" s="21"/>
    </row>
    <row r="10" spans="1:11" ht="4.5" customHeight="1" x14ac:dyDescent="0.2">
      <c r="A10" s="25"/>
      <c r="B10" s="21"/>
      <c r="C10" s="20">
        <v>99</v>
      </c>
      <c r="D10" s="21"/>
      <c r="E10" s="21"/>
      <c r="F10" s="21"/>
      <c r="G10" s="21"/>
      <c r="H10" s="34"/>
      <c r="I10" s="34"/>
      <c r="J10" s="21"/>
      <c r="K10" s="21"/>
    </row>
    <row r="11" spans="1:11" x14ac:dyDescent="0.2">
      <c r="A11" s="25"/>
      <c r="B11" s="21"/>
      <c r="C11" s="35"/>
      <c r="D11" s="36"/>
      <c r="E11" s="36"/>
      <c r="F11" s="36"/>
      <c r="G11" s="36"/>
      <c r="H11" s="36"/>
      <c r="I11" s="36"/>
      <c r="J11" s="37"/>
      <c r="K11" s="21"/>
    </row>
    <row r="12" spans="1:11" ht="21.75" customHeight="1" x14ac:dyDescent="0.2">
      <c r="A12" s="25"/>
      <c r="B12" s="21"/>
      <c r="C12" s="38"/>
      <c r="D12" s="21"/>
      <c r="E12" s="21"/>
      <c r="F12" s="21"/>
      <c r="G12" s="21"/>
      <c r="H12" s="21"/>
      <c r="I12" s="21"/>
      <c r="J12" s="39"/>
      <c r="K12" s="21"/>
    </row>
    <row r="13" spans="1:11" x14ac:dyDescent="0.2">
      <c r="A13" s="25"/>
      <c r="B13" s="21"/>
      <c r="C13" s="38"/>
      <c r="D13" s="21"/>
      <c r="E13" s="21"/>
      <c r="F13" s="21"/>
      <c r="G13" s="21"/>
      <c r="H13" s="21"/>
      <c r="I13" s="21"/>
      <c r="J13" s="39"/>
      <c r="K13" s="21"/>
    </row>
    <row r="14" spans="1:11" x14ac:dyDescent="0.2">
      <c r="A14" s="25"/>
      <c r="B14" s="21"/>
      <c r="C14" s="38"/>
      <c r="D14" s="21"/>
      <c r="E14" s="21"/>
      <c r="F14" s="21"/>
      <c r="G14" s="21"/>
      <c r="H14" s="21"/>
      <c r="I14" s="21"/>
      <c r="J14" s="39"/>
      <c r="K14" s="21"/>
    </row>
    <row r="15" spans="1:11" x14ac:dyDescent="0.2">
      <c r="A15" s="25"/>
      <c r="B15" s="21"/>
      <c r="C15" s="38"/>
      <c r="D15" s="21"/>
      <c r="E15" s="21"/>
      <c r="F15" s="21"/>
      <c r="G15" s="21"/>
      <c r="H15" s="21"/>
      <c r="I15" s="21"/>
      <c r="J15" s="39"/>
      <c r="K15" s="21"/>
    </row>
    <row r="16" spans="1:11" x14ac:dyDescent="0.2">
      <c r="A16" s="25"/>
      <c r="B16" s="21"/>
      <c r="C16" s="38"/>
      <c r="D16" s="21"/>
      <c r="E16" s="21"/>
      <c r="F16" s="21"/>
      <c r="G16" s="21"/>
      <c r="H16" s="21"/>
      <c r="I16" s="21"/>
      <c r="J16" s="39"/>
      <c r="K16" s="21"/>
    </row>
    <row r="17" spans="1:16" x14ac:dyDescent="0.2">
      <c r="A17" s="25"/>
      <c r="B17" s="21"/>
      <c r="C17" s="38"/>
      <c r="D17" s="21"/>
      <c r="E17" s="21"/>
      <c r="F17" s="21"/>
      <c r="G17" s="21"/>
      <c r="H17" s="21"/>
      <c r="I17" s="21"/>
      <c r="J17" s="39"/>
      <c r="K17" s="21"/>
    </row>
    <row r="18" spans="1:16" x14ac:dyDescent="0.2">
      <c r="A18" s="25"/>
      <c r="B18" s="21"/>
      <c r="C18" s="38"/>
      <c r="D18" s="21"/>
      <c r="E18" s="21"/>
      <c r="F18" s="21"/>
      <c r="G18" s="21"/>
      <c r="H18" s="21"/>
      <c r="I18" s="21"/>
      <c r="J18" s="39"/>
      <c r="K18" s="21"/>
    </row>
    <row r="19" spans="1:16" x14ac:dyDescent="0.2">
      <c r="A19" s="25"/>
      <c r="B19" s="21"/>
      <c r="C19" s="38"/>
      <c r="D19" s="21"/>
      <c r="E19" s="21"/>
      <c r="F19" s="21"/>
      <c r="G19" s="21"/>
      <c r="H19" s="21"/>
      <c r="I19" s="21"/>
      <c r="J19" s="39"/>
      <c r="K19" s="21"/>
    </row>
    <row r="20" spans="1:16" x14ac:dyDescent="0.2">
      <c r="A20" s="25"/>
      <c r="B20" s="21"/>
      <c r="C20" s="38"/>
      <c r="D20" s="21"/>
      <c r="E20" s="21"/>
      <c r="F20" s="21"/>
      <c r="G20" s="21"/>
      <c r="H20" s="21"/>
      <c r="I20" s="21"/>
      <c r="J20" s="39"/>
      <c r="K20" s="21"/>
    </row>
    <row r="21" spans="1:16" x14ac:dyDescent="0.2">
      <c r="A21" s="25"/>
      <c r="B21" s="21"/>
      <c r="C21" s="38"/>
      <c r="D21" s="21"/>
      <c r="E21" s="21"/>
      <c r="F21" s="21"/>
      <c r="G21" s="21"/>
      <c r="H21" s="21"/>
      <c r="I21" s="21"/>
      <c r="J21" s="39"/>
      <c r="K21" s="21"/>
    </row>
    <row r="22" spans="1:16" x14ac:dyDescent="0.2">
      <c r="A22" s="25"/>
      <c r="B22" s="21"/>
      <c r="C22" s="38"/>
      <c r="D22" s="21"/>
      <c r="E22" s="21"/>
      <c r="F22" s="21"/>
      <c r="G22" s="21"/>
      <c r="H22" s="21"/>
      <c r="I22" s="21"/>
      <c r="J22" s="39"/>
      <c r="K22" s="21"/>
    </row>
    <row r="23" spans="1:16" x14ac:dyDescent="0.2">
      <c r="A23" s="25"/>
      <c r="B23" s="21"/>
      <c r="C23" s="38"/>
      <c r="D23" s="21"/>
      <c r="E23" s="21"/>
      <c r="F23" s="21"/>
      <c r="G23" s="21"/>
      <c r="H23" s="21"/>
      <c r="I23" s="21"/>
      <c r="J23" s="39"/>
      <c r="K23" s="21"/>
    </row>
    <row r="24" spans="1:16" x14ac:dyDescent="0.2">
      <c r="A24" s="25"/>
      <c r="B24" s="21"/>
      <c r="C24" s="38"/>
      <c r="D24" s="21"/>
      <c r="E24" s="21"/>
      <c r="F24" s="21"/>
      <c r="G24" s="21"/>
      <c r="H24" s="21"/>
      <c r="I24" s="21"/>
      <c r="J24" s="39"/>
      <c r="K24" s="21"/>
    </row>
    <row r="25" spans="1:16" x14ac:dyDescent="0.2">
      <c r="A25" s="25"/>
      <c r="B25" s="21"/>
      <c r="C25" s="38"/>
      <c r="D25" s="21"/>
      <c r="E25" s="21"/>
      <c r="F25" s="21"/>
      <c r="G25" s="21"/>
      <c r="H25" s="21"/>
      <c r="I25" s="21"/>
      <c r="J25" s="39"/>
      <c r="K25" s="21"/>
    </row>
    <row r="26" spans="1:16" x14ac:dyDescent="0.2">
      <c r="A26" s="25"/>
      <c r="B26" s="21"/>
      <c r="C26" s="38"/>
      <c r="D26" s="21"/>
      <c r="E26" s="21"/>
      <c r="F26" s="21"/>
      <c r="G26" s="21"/>
      <c r="H26" s="21"/>
      <c r="I26" s="21"/>
      <c r="J26" s="39"/>
      <c r="K26" s="21"/>
    </row>
    <row r="27" spans="1:16" x14ac:dyDescent="0.2">
      <c r="A27" s="25"/>
      <c r="B27" s="21"/>
      <c r="C27" s="38"/>
      <c r="D27" s="21"/>
      <c r="E27" s="21"/>
      <c r="F27" s="21"/>
      <c r="G27" s="21"/>
      <c r="H27" s="21"/>
      <c r="I27" s="21"/>
      <c r="J27" s="39"/>
      <c r="K27" s="21"/>
    </row>
    <row r="28" spans="1:16" x14ac:dyDescent="0.2">
      <c r="A28" s="25"/>
      <c r="B28" s="21"/>
      <c r="C28" s="38"/>
      <c r="D28" s="21"/>
      <c r="E28" s="21"/>
      <c r="F28" s="21"/>
      <c r="G28" s="21"/>
      <c r="H28" s="21"/>
      <c r="I28" s="21"/>
      <c r="J28" s="39"/>
      <c r="K28" s="21"/>
    </row>
    <row r="29" spans="1:16" x14ac:dyDescent="0.2">
      <c r="A29" s="25"/>
      <c r="B29" s="21"/>
      <c r="C29" s="38"/>
      <c r="D29" s="21"/>
      <c r="E29" s="21"/>
      <c r="F29" s="21"/>
      <c r="G29" s="21"/>
      <c r="H29" s="21"/>
      <c r="I29" s="21"/>
      <c r="J29" s="39"/>
      <c r="K29" s="21"/>
      <c r="O29" s="40"/>
      <c r="P29" s="40"/>
    </row>
    <row r="30" spans="1:16" x14ac:dyDescent="0.2">
      <c r="A30" s="25"/>
      <c r="B30" s="21"/>
      <c r="C30" s="38"/>
      <c r="D30" s="21"/>
      <c r="E30" s="21"/>
      <c r="F30" s="21"/>
      <c r="G30" s="21"/>
      <c r="H30" s="21"/>
      <c r="I30" s="21"/>
      <c r="J30" s="39"/>
      <c r="K30" s="21"/>
      <c r="O30" s="40"/>
      <c r="P30" s="40"/>
    </row>
    <row r="31" spans="1:16" x14ac:dyDescent="0.2">
      <c r="A31" s="25"/>
      <c r="B31" s="21"/>
      <c r="C31" s="38"/>
      <c r="D31" s="21"/>
      <c r="E31" s="21"/>
      <c r="F31" s="21"/>
      <c r="G31" s="21"/>
      <c r="H31" s="21"/>
      <c r="I31" s="21"/>
      <c r="J31" s="39"/>
      <c r="K31" s="21"/>
      <c r="O31" s="40"/>
      <c r="P31" s="40"/>
    </row>
    <row r="32" spans="1:16" x14ac:dyDescent="0.2">
      <c r="A32" s="25"/>
      <c r="B32" s="21"/>
      <c r="C32" s="38"/>
      <c r="D32" s="21"/>
      <c r="E32" s="21"/>
      <c r="F32" s="21"/>
      <c r="G32" s="21"/>
      <c r="H32" s="21"/>
      <c r="I32" s="21"/>
      <c r="J32" s="39"/>
      <c r="K32" s="21"/>
      <c r="O32" s="40"/>
      <c r="P32" s="40"/>
    </row>
    <row r="33" spans="1:16" x14ac:dyDescent="0.2">
      <c r="A33" s="25"/>
      <c r="B33" s="21"/>
      <c r="C33" s="38"/>
      <c r="D33" s="21"/>
      <c r="E33" s="21"/>
      <c r="F33" s="21"/>
      <c r="G33" s="21"/>
      <c r="H33" s="21"/>
      <c r="I33" s="21"/>
      <c r="J33" s="39"/>
      <c r="K33" s="21"/>
      <c r="O33" s="40"/>
      <c r="P33" s="40"/>
    </row>
    <row r="34" spans="1:16" x14ac:dyDescent="0.2">
      <c r="A34" s="25"/>
      <c r="B34" s="21"/>
      <c r="C34" s="38"/>
      <c r="D34" s="21"/>
      <c r="E34" s="21"/>
      <c r="F34" s="21"/>
      <c r="G34" s="21"/>
      <c r="H34" s="21"/>
      <c r="I34" s="21"/>
      <c r="J34" s="39"/>
      <c r="K34" s="21"/>
      <c r="O34" s="40"/>
      <c r="P34" s="40"/>
    </row>
    <row r="35" spans="1:16" x14ac:dyDescent="0.2">
      <c r="A35" s="25"/>
      <c r="B35" s="21"/>
      <c r="C35" s="38"/>
      <c r="D35" s="21"/>
      <c r="E35" s="21"/>
      <c r="F35" s="21"/>
      <c r="G35" s="21"/>
      <c r="H35" s="21"/>
      <c r="I35" s="21"/>
      <c r="J35" s="39"/>
      <c r="K35" s="21"/>
      <c r="O35" s="40"/>
      <c r="P35" s="40"/>
    </row>
    <row r="36" spans="1:16" x14ac:dyDescent="0.2">
      <c r="A36" s="25"/>
      <c r="B36" s="21"/>
      <c r="C36" s="41"/>
      <c r="D36" s="42"/>
      <c r="E36" s="42"/>
      <c r="F36" s="42"/>
      <c r="G36" s="42"/>
      <c r="H36" s="42"/>
      <c r="I36" s="42"/>
      <c r="J36" s="43"/>
      <c r="K36" s="21"/>
    </row>
    <row r="37" spans="1:16" ht="17.25" customHeight="1" x14ac:dyDescent="0.2">
      <c r="A37" s="25"/>
      <c r="B37" s="21"/>
      <c r="C37" s="21"/>
      <c r="D37" s="21"/>
      <c r="E37" s="21"/>
      <c r="F37" s="21"/>
      <c r="G37" s="21"/>
      <c r="H37" s="21"/>
      <c r="I37" s="21"/>
      <c r="J37" s="21"/>
      <c r="K37" s="21"/>
    </row>
    <row r="38" spans="1:16" ht="24" customHeight="1" x14ac:dyDescent="0.2">
      <c r="A38" s="25"/>
      <c r="B38" s="21"/>
      <c r="C38" s="54" t="s">
        <v>97</v>
      </c>
      <c r="D38" s="54" t="s">
        <v>15</v>
      </c>
      <c r="E38" s="54" t="s">
        <v>98</v>
      </c>
      <c r="F38" s="201" t="s">
        <v>99</v>
      </c>
      <c r="G38" s="201"/>
      <c r="H38" s="201"/>
      <c r="I38" s="201" t="s">
        <v>100</v>
      </c>
      <c r="J38" s="201"/>
      <c r="K38" s="44"/>
      <c r="O38" s="45" t="s">
        <v>118</v>
      </c>
      <c r="P38" s="45" t="s">
        <v>102</v>
      </c>
    </row>
    <row r="39" spans="1:16" ht="18.75" customHeight="1" x14ac:dyDescent="0.2">
      <c r="A39" s="46"/>
      <c r="B39" s="21"/>
      <c r="C39" s="47" t="s">
        <v>103</v>
      </c>
      <c r="D39" s="7">
        <f t="shared" ref="D39:D50" si="0">$D$9</f>
        <v>1</v>
      </c>
      <c r="E39" s="7">
        <f>+TABLERO!J$12</f>
        <v>0</v>
      </c>
      <c r="F39" s="187"/>
      <c r="G39" s="187"/>
      <c r="H39" s="187"/>
      <c r="I39" s="187"/>
      <c r="J39" s="187"/>
      <c r="K39" s="48"/>
      <c r="O39" s="50">
        <f t="shared" ref="O39:O50" si="1">+$G$9</f>
        <v>0.95</v>
      </c>
      <c r="P39" s="50">
        <f t="shared" ref="P39:P50" si="2">+$I$9</f>
        <v>0.9</v>
      </c>
    </row>
    <row r="40" spans="1:16" ht="18.75" customHeight="1" x14ac:dyDescent="0.2">
      <c r="A40" s="46"/>
      <c r="B40" s="21"/>
      <c r="C40" s="47" t="s">
        <v>104</v>
      </c>
      <c r="D40" s="7">
        <f t="shared" si="0"/>
        <v>1</v>
      </c>
      <c r="E40" s="7">
        <f>+TABLERO!K$12</f>
        <v>1</v>
      </c>
      <c r="F40" s="187"/>
      <c r="G40" s="187"/>
      <c r="H40" s="187"/>
      <c r="I40" s="187"/>
      <c r="J40" s="187"/>
      <c r="K40" s="48"/>
      <c r="O40" s="50">
        <f t="shared" si="1"/>
        <v>0.95</v>
      </c>
      <c r="P40" s="50">
        <f t="shared" si="2"/>
        <v>0.9</v>
      </c>
    </row>
    <row r="41" spans="1:16" ht="18.75" customHeight="1" x14ac:dyDescent="0.2">
      <c r="A41" s="46"/>
      <c r="B41" s="21"/>
      <c r="C41" s="47" t="s">
        <v>105</v>
      </c>
      <c r="D41" s="7">
        <f t="shared" si="0"/>
        <v>1</v>
      </c>
      <c r="E41" s="7">
        <f>+TABLERO!L$12</f>
        <v>0</v>
      </c>
      <c r="F41" s="187"/>
      <c r="G41" s="187"/>
      <c r="H41" s="187"/>
      <c r="I41" s="187"/>
      <c r="J41" s="187"/>
      <c r="K41" s="48"/>
      <c r="O41" s="50">
        <f t="shared" si="1"/>
        <v>0.95</v>
      </c>
      <c r="P41" s="50">
        <f t="shared" si="2"/>
        <v>0.9</v>
      </c>
    </row>
    <row r="42" spans="1:16" ht="18.75" customHeight="1" x14ac:dyDescent="0.2">
      <c r="A42" s="46"/>
      <c r="B42" s="21"/>
      <c r="C42" s="47" t="s">
        <v>106</v>
      </c>
      <c r="D42" s="7">
        <f t="shared" si="0"/>
        <v>1</v>
      </c>
      <c r="E42" s="7">
        <f>+TABLERO!M$12</f>
        <v>0</v>
      </c>
      <c r="F42" s="187"/>
      <c r="G42" s="187"/>
      <c r="H42" s="187"/>
      <c r="I42" s="187"/>
      <c r="J42" s="187"/>
      <c r="K42" s="48"/>
      <c r="O42" s="50">
        <f t="shared" si="1"/>
        <v>0.95</v>
      </c>
      <c r="P42" s="50">
        <f t="shared" si="2"/>
        <v>0.9</v>
      </c>
    </row>
    <row r="43" spans="1:16" ht="37.5" customHeight="1" x14ac:dyDescent="0.2">
      <c r="A43" s="46"/>
      <c r="B43" s="21"/>
      <c r="C43" s="47" t="s">
        <v>107</v>
      </c>
      <c r="D43" s="7">
        <f t="shared" si="0"/>
        <v>1</v>
      </c>
      <c r="E43" s="7">
        <f>+TABLERO!N$12</f>
        <v>0.66</v>
      </c>
      <c r="F43" s="187" t="s">
        <v>130</v>
      </c>
      <c r="G43" s="187"/>
      <c r="H43" s="187"/>
      <c r="I43" s="187" t="s">
        <v>131</v>
      </c>
      <c r="J43" s="187"/>
      <c r="K43" s="48"/>
      <c r="O43" s="50">
        <f t="shared" si="1"/>
        <v>0.95</v>
      </c>
      <c r="P43" s="50">
        <f t="shared" si="2"/>
        <v>0.9</v>
      </c>
    </row>
    <row r="44" spans="1:16" ht="18.75" customHeight="1" x14ac:dyDescent="0.2">
      <c r="A44" s="46"/>
      <c r="B44" s="21"/>
      <c r="C44" s="47" t="s">
        <v>108</v>
      </c>
      <c r="D44" s="7">
        <f t="shared" si="0"/>
        <v>1</v>
      </c>
      <c r="E44" s="7">
        <f>+TABLERO!O$12</f>
        <v>0</v>
      </c>
      <c r="F44" s="187"/>
      <c r="G44" s="187"/>
      <c r="H44" s="187"/>
      <c r="I44" s="187"/>
      <c r="J44" s="187"/>
      <c r="K44" s="48"/>
      <c r="O44" s="50">
        <f t="shared" si="1"/>
        <v>0.95</v>
      </c>
      <c r="P44" s="50">
        <f t="shared" si="2"/>
        <v>0.9</v>
      </c>
    </row>
    <row r="45" spans="1:16" ht="18.75" customHeight="1" x14ac:dyDescent="0.2">
      <c r="A45" s="46"/>
      <c r="B45" s="21"/>
      <c r="C45" s="47" t="s">
        <v>111</v>
      </c>
      <c r="D45" s="7">
        <f t="shared" si="0"/>
        <v>1</v>
      </c>
      <c r="E45" s="7">
        <f>+TABLERO!P$12</f>
        <v>0</v>
      </c>
      <c r="F45" s="187"/>
      <c r="G45" s="187"/>
      <c r="H45" s="187"/>
      <c r="I45" s="187"/>
      <c r="J45" s="187"/>
      <c r="K45" s="48"/>
      <c r="O45" s="50">
        <f t="shared" si="1"/>
        <v>0.95</v>
      </c>
      <c r="P45" s="50">
        <f t="shared" si="2"/>
        <v>0.9</v>
      </c>
    </row>
    <row r="46" spans="1:16" ht="18.75" customHeight="1" x14ac:dyDescent="0.2">
      <c r="A46" s="46"/>
      <c r="B46" s="21"/>
      <c r="C46" s="47" t="s">
        <v>112</v>
      </c>
      <c r="D46" s="7">
        <f t="shared" si="0"/>
        <v>1</v>
      </c>
      <c r="E46" s="7">
        <f>+TABLERO!Q$12</f>
        <v>1</v>
      </c>
      <c r="F46" s="187"/>
      <c r="G46" s="187"/>
      <c r="H46" s="187"/>
      <c r="I46" s="187"/>
      <c r="J46" s="187"/>
      <c r="K46" s="48"/>
      <c r="O46" s="50">
        <f t="shared" si="1"/>
        <v>0.95</v>
      </c>
      <c r="P46" s="50">
        <f t="shared" si="2"/>
        <v>0.9</v>
      </c>
    </row>
    <row r="47" spans="1:16" ht="18.75" customHeight="1" x14ac:dyDescent="0.2">
      <c r="A47" s="46"/>
      <c r="B47" s="21"/>
      <c r="C47" s="47" t="s">
        <v>113</v>
      </c>
      <c r="D47" s="7">
        <f t="shared" si="0"/>
        <v>1</v>
      </c>
      <c r="E47" s="7">
        <f>+TABLERO!R$12</f>
        <v>0</v>
      </c>
      <c r="F47" s="187"/>
      <c r="G47" s="187"/>
      <c r="H47" s="187"/>
      <c r="I47" s="187"/>
      <c r="J47" s="187"/>
      <c r="K47" s="48"/>
      <c r="O47" s="50">
        <f t="shared" si="1"/>
        <v>0.95</v>
      </c>
      <c r="P47" s="50">
        <f t="shared" si="2"/>
        <v>0.9</v>
      </c>
    </row>
    <row r="48" spans="1:16" ht="18.75" customHeight="1" x14ac:dyDescent="0.2">
      <c r="A48" s="46"/>
      <c r="B48" s="21"/>
      <c r="C48" s="47" t="s">
        <v>114</v>
      </c>
      <c r="D48" s="7">
        <f t="shared" si="0"/>
        <v>1</v>
      </c>
      <c r="E48" s="7">
        <f>+TABLERO!S$12</f>
        <v>0</v>
      </c>
      <c r="F48" s="187"/>
      <c r="G48" s="187"/>
      <c r="H48" s="187"/>
      <c r="I48" s="187"/>
      <c r="J48" s="187"/>
      <c r="K48" s="48"/>
      <c r="O48" s="50">
        <f t="shared" si="1"/>
        <v>0.95</v>
      </c>
      <c r="P48" s="50">
        <f t="shared" si="2"/>
        <v>0.9</v>
      </c>
    </row>
    <row r="49" spans="1:16" ht="18.75" customHeight="1" x14ac:dyDescent="0.2">
      <c r="A49" s="46"/>
      <c r="B49" s="21"/>
      <c r="C49" s="47" t="s">
        <v>115</v>
      </c>
      <c r="D49" s="7">
        <f t="shared" si="0"/>
        <v>1</v>
      </c>
      <c r="E49" s="7">
        <f>+TABLERO!T$12</f>
        <v>1</v>
      </c>
      <c r="F49" s="187"/>
      <c r="G49" s="187"/>
      <c r="H49" s="187"/>
      <c r="I49" s="187"/>
      <c r="J49" s="187"/>
      <c r="K49" s="48"/>
      <c r="O49" s="50">
        <f t="shared" si="1"/>
        <v>0.95</v>
      </c>
      <c r="P49" s="50">
        <f t="shared" si="2"/>
        <v>0.9</v>
      </c>
    </row>
    <row r="50" spans="1:16" ht="18" customHeight="1" x14ac:dyDescent="0.2">
      <c r="A50" s="46"/>
      <c r="B50" s="21"/>
      <c r="C50" s="47" t="s">
        <v>116</v>
      </c>
      <c r="D50" s="7">
        <f t="shared" si="0"/>
        <v>1</v>
      </c>
      <c r="E50" s="7">
        <f>+TABLERO!U$12</f>
        <v>0</v>
      </c>
      <c r="F50" s="187"/>
      <c r="G50" s="187"/>
      <c r="H50" s="187"/>
      <c r="I50" s="187"/>
      <c r="J50" s="187"/>
      <c r="K50" s="48"/>
      <c r="O50" s="50">
        <f t="shared" si="1"/>
        <v>0.95</v>
      </c>
      <c r="P50" s="50">
        <f t="shared" si="2"/>
        <v>0.9</v>
      </c>
    </row>
    <row r="51" spans="1:16" ht="18.75" customHeight="1" x14ac:dyDescent="0.25">
      <c r="A51" s="25"/>
      <c r="B51" s="21"/>
      <c r="C51" s="51" t="s">
        <v>117</v>
      </c>
      <c r="D51" s="52">
        <f>AVERAGE(D39:D50)</f>
        <v>1</v>
      </c>
      <c r="E51" s="140">
        <f>SUM(E39:E50)/4</f>
        <v>0.91500000000000004</v>
      </c>
      <c r="F51" s="199"/>
      <c r="G51" s="199"/>
      <c r="H51" s="199"/>
      <c r="I51" s="200"/>
      <c r="J51" s="200"/>
      <c r="K51" s="21"/>
      <c r="O51" s="40"/>
      <c r="P51" s="40"/>
    </row>
    <row r="54" spans="1:16" x14ac:dyDescent="0.2">
      <c r="F54" s="49"/>
    </row>
  </sheetData>
  <sheetProtection formatCells="0" selectLockedCells="1"/>
  <dataConsolidate/>
  <customSheetViews>
    <customSheetView guid="{1323FEC7-E0F1-491A-957A-348518A4E5E3}" scale="75" showGridLines="0" showRowCol="0" outlineSymbols="0" zeroValues="0" topLeftCell="A29">
      <selection activeCell="I49" sqref="I49:J49"/>
      <pageMargins left="0" right="0" top="0" bottom="0" header="0" footer="0"/>
      <printOptions horizontalCentered="1" verticalCentered="1"/>
      <pageSetup scale="66" orientation="landscape" horizontalDpi="300" verticalDpi="300" r:id="rId1"/>
      <headerFooter alignWithMargins="0">
        <oddFooter>&amp;L&amp;F&amp;C&amp;A&amp;R&amp;P de &amp;N</oddFooter>
      </headerFooter>
    </customSheetView>
    <customSheetView guid="{EE364EE4-56E3-4291-80BF-1D5857C9F35B}" scale="75" showPageBreaks="1" showGridLines="0" showRowCol="0" outlineSymbols="0" zeroValues="0" printArea="1" topLeftCell="A29">
      <selection activeCell="I49" sqref="I49:J49"/>
      <pageMargins left="0" right="0" top="0" bottom="0" header="0" footer="0"/>
      <printOptions horizontalCentered="1" verticalCentered="1"/>
      <pageSetup scale="66" orientation="landscape" horizontalDpi="300" verticalDpi="300" r:id="rId2"/>
      <headerFooter alignWithMargins="0">
        <oddFooter>&amp;L&amp;F&amp;C&amp;A&amp;R&amp;P de &amp;N</oddFooter>
      </headerFooter>
    </customSheetView>
  </customSheetViews>
  <mergeCells count="38">
    <mergeCell ref="F51:H51"/>
    <mergeCell ref="I51:J51"/>
    <mergeCell ref="F45:H45"/>
    <mergeCell ref="I45:J45"/>
    <mergeCell ref="F46:H46"/>
    <mergeCell ref="I46:J46"/>
    <mergeCell ref="F49:H49"/>
    <mergeCell ref="I49:J49"/>
    <mergeCell ref="F47:H47"/>
    <mergeCell ref="I47:J47"/>
    <mergeCell ref="F48:H48"/>
    <mergeCell ref="I48:J48"/>
    <mergeCell ref="F50:H50"/>
    <mergeCell ref="I50:J50"/>
    <mergeCell ref="F43:H43"/>
    <mergeCell ref="I43:J43"/>
    <mergeCell ref="F44:H44"/>
    <mergeCell ref="I44:J44"/>
    <mergeCell ref="F41:H41"/>
    <mergeCell ref="I41:J41"/>
    <mergeCell ref="F42:H42"/>
    <mergeCell ref="I42:J42"/>
    <mergeCell ref="F39:H39"/>
    <mergeCell ref="I39:J39"/>
    <mergeCell ref="F40:H40"/>
    <mergeCell ref="I40:J40"/>
    <mergeCell ref="D9:E9"/>
    <mergeCell ref="I9:J9"/>
    <mergeCell ref="F38:H38"/>
    <mergeCell ref="I38:J38"/>
    <mergeCell ref="C7:D7"/>
    <mergeCell ref="E7:G7"/>
    <mergeCell ref="I7:J7"/>
    <mergeCell ref="D4:J4"/>
    <mergeCell ref="C3:C5"/>
    <mergeCell ref="D3:J3"/>
    <mergeCell ref="E5:F5"/>
    <mergeCell ref="H5:J5"/>
  </mergeCells>
  <phoneticPr fontId="0" type="noConversion"/>
  <conditionalFormatting sqref="F9">
    <cfRule type="cellIs" dxfId="18" priority="14" stopIfTrue="1" operator="greaterThan">
      <formula>#REF!</formula>
    </cfRule>
  </conditionalFormatting>
  <printOptions horizontalCentered="1" verticalCentered="1"/>
  <pageMargins left="0.39370078740157483" right="0.39370078740157483" top="0.39370078740157483" bottom="0.39370078740157483" header="0" footer="0"/>
  <pageSetup scale="66" orientation="landscape" horizontalDpi="300" verticalDpi="300" r:id="rId3"/>
  <headerFooter alignWithMargins="0">
    <oddFooter>&amp;L&amp;F&amp;C&amp;A&amp;R&amp;P de &amp;N</oddFooter>
  </headerFooter>
  <drawing r:id="rId4"/>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tabColor rgb="FF92D050"/>
  </sheetPr>
  <dimension ref="A1:AM54"/>
  <sheetViews>
    <sheetView showGridLines="0" showZeros="0" showOutlineSymbols="0" topLeftCell="A39" zoomScale="75" workbookViewId="0">
      <selection activeCell="F43" sqref="F43:H43"/>
    </sheetView>
  </sheetViews>
  <sheetFormatPr baseColWidth="10" defaultColWidth="20.28515625" defaultRowHeight="12.75" x14ac:dyDescent="0.2"/>
  <cols>
    <col min="1" max="2" width="3.7109375" style="20" customWidth="1"/>
    <col min="3" max="3" width="15.42578125" style="20" customWidth="1"/>
    <col min="4" max="4" width="30.42578125" style="20" customWidth="1"/>
    <col min="5" max="7" width="20.5703125" style="20" customWidth="1"/>
    <col min="8" max="8" width="21.5703125" style="20" bestFit="1" customWidth="1"/>
    <col min="9" max="9" width="24.42578125" style="20" customWidth="1"/>
    <col min="10" max="10" width="20" style="20" customWidth="1"/>
    <col min="11" max="11" width="4.140625" style="20" customWidth="1"/>
    <col min="12" max="12" width="3.28515625" style="19" customWidth="1"/>
    <col min="13" max="13" width="21.7109375" style="19" customWidth="1"/>
    <col min="14" max="14" width="7" style="19" customWidth="1"/>
    <col min="15" max="15" width="11.42578125" style="19" customWidth="1"/>
    <col min="16" max="16" width="7.85546875" style="19" customWidth="1"/>
    <col min="17" max="39" width="11.42578125" style="19" customWidth="1"/>
    <col min="40" max="199" width="11.42578125" style="20" customWidth="1"/>
    <col min="200" max="200" width="3" style="20" bestFit="1" customWidth="1"/>
    <col min="201" max="201" width="13" style="20" bestFit="1" customWidth="1"/>
    <col min="202" max="202" width="20.28515625" style="20" bestFit="1" customWidth="1"/>
    <col min="203" max="16384" width="20.28515625" style="20"/>
  </cols>
  <sheetData>
    <row r="1" spans="1:11" ht="28.5" customHeight="1" x14ac:dyDescent="0.2">
      <c r="A1" s="19"/>
      <c r="B1" s="19"/>
      <c r="C1" s="19"/>
      <c r="D1" s="19"/>
      <c r="E1" s="19"/>
      <c r="F1" s="19"/>
      <c r="G1" s="19"/>
      <c r="H1" s="19"/>
      <c r="I1" s="19"/>
      <c r="J1" s="19"/>
      <c r="K1" s="19"/>
    </row>
    <row r="2" spans="1:11" ht="15.75" customHeight="1" x14ac:dyDescent="0.2">
      <c r="A2" s="19"/>
    </row>
    <row r="3" spans="1:11" ht="15.75" customHeight="1" x14ac:dyDescent="0.2">
      <c r="A3" s="19"/>
      <c r="B3" s="21"/>
      <c r="C3" s="180"/>
      <c r="D3" s="204" t="s">
        <v>87</v>
      </c>
      <c r="E3" s="204"/>
      <c r="F3" s="204"/>
      <c r="G3" s="204"/>
      <c r="H3" s="204"/>
      <c r="I3" s="204"/>
      <c r="J3" s="204"/>
      <c r="K3" s="21"/>
    </row>
    <row r="4" spans="1:11" ht="20.25" customHeight="1" x14ac:dyDescent="0.2">
      <c r="A4" s="19"/>
      <c r="B4" s="21"/>
      <c r="C4" s="180"/>
      <c r="D4" s="177"/>
      <c r="E4" s="178"/>
      <c r="F4" s="178"/>
      <c r="G4" s="178"/>
      <c r="H4" s="178"/>
      <c r="I4" s="178"/>
      <c r="J4" s="179"/>
      <c r="K4" s="21"/>
    </row>
    <row r="5" spans="1:11" ht="46.5" customHeight="1" x14ac:dyDescent="0.2">
      <c r="A5" s="19"/>
      <c r="B5" s="21"/>
      <c r="C5" s="180"/>
      <c r="D5" s="22" t="s">
        <v>9</v>
      </c>
      <c r="E5" s="182" t="str">
        <f>'LISTA INDICADORES'!D12</f>
        <v>Eficiencia en la entrega de informes de resultados a clientes internos y externos</v>
      </c>
      <c r="F5" s="183"/>
      <c r="G5" s="22" t="s">
        <v>19</v>
      </c>
      <c r="H5" s="184" t="str">
        <f>'LISTA INDICADORES'!N12</f>
        <v>Director Técnico</v>
      </c>
      <c r="I5" s="185"/>
      <c r="J5" s="186"/>
      <c r="K5" s="21"/>
    </row>
    <row r="6" spans="1:11" ht="12.75" customHeight="1" x14ac:dyDescent="0.2">
      <c r="A6" s="19"/>
      <c r="B6" s="21"/>
      <c r="C6" s="23"/>
      <c r="D6" s="24"/>
      <c r="E6" s="24"/>
      <c r="F6" s="24"/>
      <c r="G6" s="24"/>
      <c r="H6" s="24"/>
      <c r="I6" s="24"/>
      <c r="J6" s="24"/>
      <c r="K6" s="21"/>
    </row>
    <row r="7" spans="1:11" ht="57" customHeight="1" x14ac:dyDescent="0.2">
      <c r="A7" s="25"/>
      <c r="B7" s="21"/>
      <c r="C7" s="173" t="s">
        <v>88</v>
      </c>
      <c r="D7" s="173"/>
      <c r="E7" s="174" t="str">
        <f>'LISTA INDICADORES'!H12</f>
        <v>TE = intervalo de dias en que se realiza la entrega del informe de resultados</v>
      </c>
      <c r="F7" s="175"/>
      <c r="G7" s="176"/>
      <c r="H7" s="26" t="s">
        <v>89</v>
      </c>
      <c r="I7" s="205" t="str">
        <f>'LISTA INDICADORES'!F12</f>
        <v>Este indicador permitirá determinar el cumplimiento en los tiempos de entrega de los informes de resultados del laboratorio ambiental</v>
      </c>
      <c r="J7" s="205"/>
      <c r="K7" s="21"/>
    </row>
    <row r="8" spans="1:11" ht="36.75" customHeight="1" x14ac:dyDescent="0.2">
      <c r="A8" s="25"/>
      <c r="B8" s="21"/>
      <c r="C8" s="26" t="s">
        <v>90</v>
      </c>
      <c r="D8" s="28" t="str">
        <f>'LISTA INDICADORES'!L12</f>
        <v>Trimestral</v>
      </c>
      <c r="E8" s="29" t="s">
        <v>91</v>
      </c>
      <c r="F8" s="30" t="str">
        <f>+'LISTA INDICADORES'!M13</f>
        <v>LABORATORIO AMBIENTAL</v>
      </c>
      <c r="G8" s="26" t="s">
        <v>92</v>
      </c>
      <c r="H8" s="31" t="str">
        <f>+'LISTA INDICADORES'!I13</f>
        <v>%</v>
      </c>
      <c r="I8" s="26" t="s">
        <v>93</v>
      </c>
      <c r="J8" s="71" t="s">
        <v>129</v>
      </c>
      <c r="K8" s="21"/>
    </row>
    <row r="9" spans="1:11" ht="33" customHeight="1" x14ac:dyDescent="0.2">
      <c r="A9" s="25"/>
      <c r="B9" s="21"/>
      <c r="C9" s="27" t="s">
        <v>94</v>
      </c>
      <c r="D9" s="215">
        <f>'LISTA INDICADORES'!J12</f>
        <v>25</v>
      </c>
      <c r="E9" s="216"/>
      <c r="F9" s="32" t="s">
        <v>95</v>
      </c>
      <c r="G9" s="70">
        <f>TABLERO!H13</f>
        <v>25</v>
      </c>
      <c r="H9" s="33" t="s">
        <v>96</v>
      </c>
      <c r="I9" s="197">
        <f>TABLERO!G13</f>
        <v>26</v>
      </c>
      <c r="J9" s="198"/>
      <c r="K9" s="21"/>
    </row>
    <row r="10" spans="1:11" ht="4.5" customHeight="1" x14ac:dyDescent="0.2">
      <c r="A10" s="25"/>
      <c r="B10" s="21"/>
      <c r="C10" s="20">
        <v>99</v>
      </c>
      <c r="D10" s="21"/>
      <c r="E10" s="21"/>
      <c r="F10" s="21"/>
      <c r="G10" s="21"/>
      <c r="H10" s="34"/>
      <c r="I10" s="34"/>
      <c r="J10" s="21"/>
      <c r="K10" s="21"/>
    </row>
    <row r="11" spans="1:11" x14ac:dyDescent="0.2">
      <c r="A11" s="25"/>
      <c r="B11" s="21"/>
      <c r="C11" s="35"/>
      <c r="D11" s="36"/>
      <c r="E11" s="36"/>
      <c r="F11" s="36"/>
      <c r="G11" s="36"/>
      <c r="H11" s="36"/>
      <c r="I11" s="36"/>
      <c r="J11" s="37"/>
      <c r="K11" s="21"/>
    </row>
    <row r="12" spans="1:11" ht="21.75" customHeight="1" x14ac:dyDescent="0.2">
      <c r="A12" s="25"/>
      <c r="B12" s="21"/>
      <c r="C12" s="38"/>
      <c r="D12" s="21"/>
      <c r="E12" s="21"/>
      <c r="F12" s="21"/>
      <c r="G12" s="21"/>
      <c r="H12" s="21"/>
      <c r="I12" s="21"/>
      <c r="J12" s="39"/>
      <c r="K12" s="21"/>
    </row>
    <row r="13" spans="1:11" x14ac:dyDescent="0.2">
      <c r="A13" s="25"/>
      <c r="B13" s="21"/>
      <c r="C13" s="38"/>
      <c r="D13" s="21"/>
      <c r="E13" s="21"/>
      <c r="F13" s="21"/>
      <c r="G13" s="21"/>
      <c r="H13" s="21"/>
      <c r="I13" s="21"/>
      <c r="J13" s="39"/>
      <c r="K13" s="21"/>
    </row>
    <row r="14" spans="1:11" x14ac:dyDescent="0.2">
      <c r="A14" s="25"/>
      <c r="B14" s="21"/>
      <c r="C14" s="38"/>
      <c r="D14" s="21"/>
      <c r="E14" s="21"/>
      <c r="F14" s="21"/>
      <c r="G14" s="21"/>
      <c r="H14" s="21"/>
      <c r="I14" s="21"/>
      <c r="J14" s="39"/>
      <c r="K14" s="21"/>
    </row>
    <row r="15" spans="1:11" x14ac:dyDescent="0.2">
      <c r="A15" s="25"/>
      <c r="B15" s="21"/>
      <c r="C15" s="38"/>
      <c r="D15" s="21"/>
      <c r="E15" s="21"/>
      <c r="F15" s="21"/>
      <c r="G15" s="21"/>
      <c r="H15" s="21"/>
      <c r="I15" s="21"/>
      <c r="J15" s="39"/>
      <c r="K15" s="21"/>
    </row>
    <row r="16" spans="1:11" x14ac:dyDescent="0.2">
      <c r="A16" s="25"/>
      <c r="B16" s="21"/>
      <c r="C16" s="38"/>
      <c r="D16" s="21"/>
      <c r="E16" s="21"/>
      <c r="F16" s="21"/>
      <c r="G16" s="21"/>
      <c r="H16" s="21"/>
      <c r="I16" s="21"/>
      <c r="J16" s="39"/>
      <c r="K16" s="21"/>
    </row>
    <row r="17" spans="1:16" x14ac:dyDescent="0.2">
      <c r="A17" s="25"/>
      <c r="B17" s="21"/>
      <c r="C17" s="38"/>
      <c r="D17" s="21"/>
      <c r="E17" s="21"/>
      <c r="F17" s="21"/>
      <c r="G17" s="21"/>
      <c r="H17" s="21"/>
      <c r="I17" s="21"/>
      <c r="J17" s="39"/>
      <c r="K17" s="21"/>
    </row>
    <row r="18" spans="1:16" x14ac:dyDescent="0.2">
      <c r="A18" s="25"/>
      <c r="B18" s="21"/>
      <c r="C18" s="38"/>
      <c r="D18" s="21"/>
      <c r="E18" s="21"/>
      <c r="F18" s="21"/>
      <c r="G18" s="21"/>
      <c r="H18" s="21"/>
      <c r="I18" s="21"/>
      <c r="J18" s="39"/>
      <c r="K18" s="21"/>
    </row>
    <row r="19" spans="1:16" x14ac:dyDescent="0.2">
      <c r="A19" s="25"/>
      <c r="B19" s="21"/>
      <c r="C19" s="38"/>
      <c r="D19" s="21"/>
      <c r="E19" s="21"/>
      <c r="F19" s="21"/>
      <c r="G19" s="21"/>
      <c r="H19" s="21"/>
      <c r="I19" s="21"/>
      <c r="J19" s="39"/>
      <c r="K19" s="21"/>
    </row>
    <row r="20" spans="1:16" x14ac:dyDescent="0.2">
      <c r="A20" s="25"/>
      <c r="B20" s="21"/>
      <c r="C20" s="38"/>
      <c r="D20" s="21"/>
      <c r="E20" s="21"/>
      <c r="F20" s="21"/>
      <c r="G20" s="21"/>
      <c r="H20" s="21"/>
      <c r="I20" s="21"/>
      <c r="J20" s="39"/>
      <c r="K20" s="21"/>
    </row>
    <row r="21" spans="1:16" x14ac:dyDescent="0.2">
      <c r="A21" s="25"/>
      <c r="B21" s="21"/>
      <c r="C21" s="38"/>
      <c r="D21" s="21"/>
      <c r="E21" s="21"/>
      <c r="F21" s="21"/>
      <c r="G21" s="21"/>
      <c r="H21" s="21"/>
      <c r="I21" s="21"/>
      <c r="J21" s="39"/>
      <c r="K21" s="21"/>
    </row>
    <row r="22" spans="1:16" x14ac:dyDescent="0.2">
      <c r="A22" s="25"/>
      <c r="B22" s="21"/>
      <c r="C22" s="38"/>
      <c r="D22" s="21"/>
      <c r="E22" s="21"/>
      <c r="F22" s="21"/>
      <c r="G22" s="21"/>
      <c r="H22" s="21"/>
      <c r="I22" s="21"/>
      <c r="J22" s="39"/>
      <c r="K22" s="21"/>
    </row>
    <row r="23" spans="1:16" x14ac:dyDescent="0.2">
      <c r="A23" s="25"/>
      <c r="B23" s="21"/>
      <c r="C23" s="38"/>
      <c r="D23" s="21"/>
      <c r="E23" s="21"/>
      <c r="F23" s="21"/>
      <c r="G23" s="21"/>
      <c r="H23" s="21"/>
      <c r="I23" s="21"/>
      <c r="J23" s="39"/>
      <c r="K23" s="21"/>
    </row>
    <row r="24" spans="1:16" x14ac:dyDescent="0.2">
      <c r="A24" s="25"/>
      <c r="B24" s="21"/>
      <c r="C24" s="38"/>
      <c r="D24" s="21"/>
      <c r="E24" s="21"/>
      <c r="F24" s="21"/>
      <c r="G24" s="21"/>
      <c r="H24" s="21"/>
      <c r="I24" s="21"/>
      <c r="J24" s="39"/>
      <c r="K24" s="21"/>
    </row>
    <row r="25" spans="1:16" x14ac:dyDescent="0.2">
      <c r="A25" s="25"/>
      <c r="B25" s="21"/>
      <c r="C25" s="38"/>
      <c r="D25" s="21"/>
      <c r="E25" s="21"/>
      <c r="F25" s="21"/>
      <c r="G25" s="21"/>
      <c r="H25" s="21"/>
      <c r="I25" s="21"/>
      <c r="J25" s="39"/>
      <c r="K25" s="21"/>
    </row>
    <row r="26" spans="1:16" x14ac:dyDescent="0.2">
      <c r="A26" s="25"/>
      <c r="B26" s="21"/>
      <c r="C26" s="38"/>
      <c r="D26" s="21"/>
      <c r="E26" s="21"/>
      <c r="F26" s="21"/>
      <c r="G26" s="21"/>
      <c r="H26" s="21"/>
      <c r="I26" s="21"/>
      <c r="J26" s="39"/>
      <c r="K26" s="21"/>
    </row>
    <row r="27" spans="1:16" x14ac:dyDescent="0.2">
      <c r="A27" s="25"/>
      <c r="B27" s="21"/>
      <c r="C27" s="38"/>
      <c r="D27" s="21"/>
      <c r="E27" s="21"/>
      <c r="F27" s="21"/>
      <c r="G27" s="21"/>
      <c r="H27" s="21"/>
      <c r="I27" s="21"/>
      <c r="J27" s="39"/>
      <c r="K27" s="21"/>
    </row>
    <row r="28" spans="1:16" x14ac:dyDescent="0.2">
      <c r="A28" s="25"/>
      <c r="B28" s="21"/>
      <c r="C28" s="38"/>
      <c r="D28" s="21"/>
      <c r="E28" s="21"/>
      <c r="F28" s="21"/>
      <c r="G28" s="21"/>
      <c r="H28" s="21"/>
      <c r="I28" s="21"/>
      <c r="J28" s="39"/>
      <c r="K28" s="21"/>
    </row>
    <row r="29" spans="1:16" x14ac:dyDescent="0.2">
      <c r="A29" s="25"/>
      <c r="B29" s="21"/>
      <c r="C29" s="38"/>
      <c r="D29" s="21"/>
      <c r="E29" s="21"/>
      <c r="F29" s="21"/>
      <c r="G29" s="21"/>
      <c r="H29" s="21"/>
      <c r="I29" s="21"/>
      <c r="J29" s="39"/>
      <c r="K29" s="21"/>
      <c r="O29" s="40"/>
      <c r="P29" s="40"/>
    </row>
    <row r="30" spans="1:16" x14ac:dyDescent="0.2">
      <c r="A30" s="25"/>
      <c r="B30" s="21"/>
      <c r="C30" s="38"/>
      <c r="D30" s="21"/>
      <c r="E30" s="21"/>
      <c r="F30" s="21"/>
      <c r="G30" s="21"/>
      <c r="H30" s="21"/>
      <c r="I30" s="21"/>
      <c r="J30" s="39"/>
      <c r="K30" s="21"/>
      <c r="O30" s="40"/>
      <c r="P30" s="40"/>
    </row>
    <row r="31" spans="1:16" x14ac:dyDescent="0.2">
      <c r="A31" s="25"/>
      <c r="B31" s="21"/>
      <c r="C31" s="38"/>
      <c r="D31" s="21"/>
      <c r="E31" s="21"/>
      <c r="F31" s="21"/>
      <c r="G31" s="21"/>
      <c r="H31" s="21"/>
      <c r="I31" s="21"/>
      <c r="J31" s="39"/>
      <c r="K31" s="21"/>
      <c r="O31" s="40"/>
      <c r="P31" s="40"/>
    </row>
    <row r="32" spans="1:16" x14ac:dyDescent="0.2">
      <c r="A32" s="25"/>
      <c r="B32" s="21"/>
      <c r="C32" s="38"/>
      <c r="D32" s="21"/>
      <c r="E32" s="21"/>
      <c r="F32" s="21"/>
      <c r="G32" s="21"/>
      <c r="H32" s="21"/>
      <c r="I32" s="21"/>
      <c r="J32" s="39"/>
      <c r="K32" s="21"/>
      <c r="O32" s="40"/>
      <c r="P32" s="40"/>
    </row>
    <row r="33" spans="1:16" x14ac:dyDescent="0.2">
      <c r="A33" s="25"/>
      <c r="B33" s="21"/>
      <c r="C33" s="38"/>
      <c r="D33" s="21"/>
      <c r="E33" s="21"/>
      <c r="F33" s="21"/>
      <c r="G33" s="21"/>
      <c r="H33" s="21"/>
      <c r="I33" s="21"/>
      <c r="J33" s="39"/>
      <c r="K33" s="21"/>
      <c r="O33" s="40"/>
      <c r="P33" s="40"/>
    </row>
    <row r="34" spans="1:16" x14ac:dyDescent="0.2">
      <c r="A34" s="25"/>
      <c r="B34" s="21"/>
      <c r="C34" s="38"/>
      <c r="D34" s="21"/>
      <c r="E34" s="21"/>
      <c r="F34" s="21"/>
      <c r="G34" s="21"/>
      <c r="H34" s="21"/>
      <c r="I34" s="21"/>
      <c r="J34" s="39"/>
      <c r="K34" s="21"/>
      <c r="O34" s="40"/>
      <c r="P34" s="40"/>
    </row>
    <row r="35" spans="1:16" x14ac:dyDescent="0.2">
      <c r="A35" s="25"/>
      <c r="B35" s="21"/>
      <c r="C35" s="38"/>
      <c r="D35" s="21"/>
      <c r="E35" s="21"/>
      <c r="F35" s="21"/>
      <c r="G35" s="21"/>
      <c r="H35" s="21"/>
      <c r="I35" s="21"/>
      <c r="J35" s="39"/>
      <c r="K35" s="21"/>
      <c r="O35" s="40"/>
      <c r="P35" s="40"/>
    </row>
    <row r="36" spans="1:16" x14ac:dyDescent="0.2">
      <c r="A36" s="25"/>
      <c r="B36" s="21"/>
      <c r="C36" s="41"/>
      <c r="D36" s="42"/>
      <c r="E36" s="42"/>
      <c r="F36" s="42"/>
      <c r="G36" s="42"/>
      <c r="H36" s="42"/>
      <c r="I36" s="42"/>
      <c r="J36" s="43"/>
      <c r="K36" s="21"/>
    </row>
    <row r="37" spans="1:16" ht="17.25" customHeight="1" x14ac:dyDescent="0.2">
      <c r="A37" s="25"/>
      <c r="B37" s="21"/>
      <c r="C37" s="21"/>
      <c r="D37" s="21"/>
      <c r="E37" s="21"/>
      <c r="F37" s="21"/>
      <c r="G37" s="21"/>
      <c r="H37" s="21"/>
      <c r="I37" s="21"/>
      <c r="J37" s="21"/>
      <c r="K37" s="21"/>
    </row>
    <row r="38" spans="1:16" ht="24" customHeight="1" x14ac:dyDescent="0.2">
      <c r="A38" s="25"/>
      <c r="B38" s="21"/>
      <c r="C38" s="54" t="s">
        <v>97</v>
      </c>
      <c r="D38" s="54" t="s">
        <v>15</v>
      </c>
      <c r="E38" s="54" t="s">
        <v>98</v>
      </c>
      <c r="F38" s="201" t="s">
        <v>99</v>
      </c>
      <c r="G38" s="201"/>
      <c r="H38" s="201"/>
      <c r="I38" s="201" t="s">
        <v>100</v>
      </c>
      <c r="J38" s="201"/>
      <c r="K38" s="44"/>
      <c r="O38" s="45" t="s">
        <v>118</v>
      </c>
      <c r="P38" s="45" t="s">
        <v>102</v>
      </c>
    </row>
    <row r="39" spans="1:16" ht="18.75" customHeight="1" x14ac:dyDescent="0.2">
      <c r="A39" s="46"/>
      <c r="B39" s="21"/>
      <c r="C39" s="47" t="s">
        <v>103</v>
      </c>
      <c r="D39" s="87">
        <f t="shared" ref="D39:D50" si="0">$D$9</f>
        <v>25</v>
      </c>
      <c r="E39" s="7">
        <f>+TABLERO!J$13</f>
        <v>0</v>
      </c>
      <c r="F39" s="187"/>
      <c r="G39" s="187"/>
      <c r="H39" s="187"/>
      <c r="I39" s="187"/>
      <c r="J39" s="187"/>
      <c r="K39" s="48"/>
      <c r="O39" s="50">
        <f t="shared" ref="O39:O50" si="1">+$G$9</f>
        <v>25</v>
      </c>
      <c r="P39" s="50">
        <f t="shared" ref="P39:P50" si="2">+$I$9</f>
        <v>26</v>
      </c>
    </row>
    <row r="40" spans="1:16" ht="31.5" customHeight="1" x14ac:dyDescent="0.2">
      <c r="A40" s="46"/>
      <c r="B40" s="21"/>
      <c r="C40" s="47" t="s">
        <v>104</v>
      </c>
      <c r="D40" s="87">
        <f t="shared" si="0"/>
        <v>25</v>
      </c>
      <c r="E40" s="142" t="str">
        <f>+TABLERO!K$13</f>
        <v>N.A</v>
      </c>
      <c r="F40" s="187" t="s">
        <v>132</v>
      </c>
      <c r="G40" s="187"/>
      <c r="H40" s="187"/>
      <c r="I40" s="187"/>
      <c r="J40" s="187"/>
      <c r="K40" s="48"/>
      <c r="O40" s="50">
        <f t="shared" si="1"/>
        <v>25</v>
      </c>
      <c r="P40" s="50">
        <f t="shared" si="2"/>
        <v>26</v>
      </c>
    </row>
    <row r="41" spans="1:16" ht="18.75" customHeight="1" x14ac:dyDescent="0.2">
      <c r="A41" s="46"/>
      <c r="B41" s="21"/>
      <c r="C41" s="47" t="s">
        <v>105</v>
      </c>
      <c r="D41" s="87">
        <f t="shared" si="0"/>
        <v>25</v>
      </c>
      <c r="E41" s="7">
        <f>+TABLERO!L$13</f>
        <v>0</v>
      </c>
      <c r="F41" s="187"/>
      <c r="G41" s="187"/>
      <c r="H41" s="187"/>
      <c r="I41" s="187"/>
      <c r="J41" s="187"/>
      <c r="K41" s="48"/>
      <c r="O41" s="50">
        <f t="shared" si="1"/>
        <v>25</v>
      </c>
      <c r="P41" s="50">
        <f t="shared" si="2"/>
        <v>26</v>
      </c>
    </row>
    <row r="42" spans="1:16" ht="18.75" customHeight="1" x14ac:dyDescent="0.2">
      <c r="A42" s="46"/>
      <c r="B42" s="21"/>
      <c r="C42" s="47" t="s">
        <v>106</v>
      </c>
      <c r="D42" s="87">
        <f t="shared" si="0"/>
        <v>25</v>
      </c>
      <c r="E42" s="7">
        <f>+TABLERO!M$12</f>
        <v>0</v>
      </c>
      <c r="F42" s="187"/>
      <c r="G42" s="187"/>
      <c r="H42" s="187"/>
      <c r="I42" s="187"/>
      <c r="J42" s="187"/>
      <c r="K42" s="48"/>
      <c r="O42" s="50">
        <f t="shared" si="1"/>
        <v>25</v>
      </c>
      <c r="P42" s="50">
        <f t="shared" si="2"/>
        <v>26</v>
      </c>
    </row>
    <row r="43" spans="1:16" ht="28.5" customHeight="1" x14ac:dyDescent="0.2">
      <c r="A43" s="46"/>
      <c r="B43" s="21"/>
      <c r="C43" s="47" t="s">
        <v>107</v>
      </c>
      <c r="D43" s="87">
        <f t="shared" si="0"/>
        <v>25</v>
      </c>
      <c r="E43" s="7" t="str">
        <f>+TABLERO!N$13</f>
        <v>N.A</v>
      </c>
      <c r="F43" s="187" t="s">
        <v>132</v>
      </c>
      <c r="G43" s="187"/>
      <c r="H43" s="187"/>
      <c r="I43" s="187"/>
      <c r="J43" s="187"/>
      <c r="K43" s="48"/>
      <c r="O43" s="50">
        <f t="shared" si="1"/>
        <v>25</v>
      </c>
      <c r="P43" s="50">
        <f t="shared" si="2"/>
        <v>26</v>
      </c>
    </row>
    <row r="44" spans="1:16" ht="18.75" customHeight="1" x14ac:dyDescent="0.2">
      <c r="A44" s="46"/>
      <c r="B44" s="21"/>
      <c r="C44" s="47" t="s">
        <v>108</v>
      </c>
      <c r="D44" s="87">
        <f t="shared" si="0"/>
        <v>25</v>
      </c>
      <c r="E44" s="7">
        <f>+TABLERO!O$13</f>
        <v>0</v>
      </c>
      <c r="F44" s="187"/>
      <c r="G44" s="187"/>
      <c r="H44" s="187"/>
      <c r="I44" s="187"/>
      <c r="J44" s="187"/>
      <c r="K44" s="48"/>
      <c r="O44" s="50">
        <f t="shared" si="1"/>
        <v>25</v>
      </c>
      <c r="P44" s="50">
        <f t="shared" si="2"/>
        <v>26</v>
      </c>
    </row>
    <row r="45" spans="1:16" ht="18.75" customHeight="1" x14ac:dyDescent="0.2">
      <c r="A45" s="46"/>
      <c r="B45" s="21"/>
      <c r="C45" s="47" t="s">
        <v>111</v>
      </c>
      <c r="D45" s="87">
        <f t="shared" si="0"/>
        <v>25</v>
      </c>
      <c r="E45" s="7">
        <f>+TABLERO!P$13</f>
        <v>0</v>
      </c>
      <c r="F45" s="187"/>
      <c r="G45" s="187"/>
      <c r="H45" s="187"/>
      <c r="I45" s="187"/>
      <c r="J45" s="187"/>
      <c r="K45" s="48"/>
      <c r="O45" s="50">
        <f t="shared" si="1"/>
        <v>25</v>
      </c>
      <c r="P45" s="50">
        <f t="shared" si="2"/>
        <v>26</v>
      </c>
    </row>
    <row r="46" spans="1:16" ht="18.75" customHeight="1" x14ac:dyDescent="0.2">
      <c r="A46" s="46"/>
      <c r="B46" s="21"/>
      <c r="C46" s="47" t="s">
        <v>112</v>
      </c>
      <c r="D46" s="87">
        <f t="shared" si="0"/>
        <v>25</v>
      </c>
      <c r="E46" s="142" t="str">
        <f>+TABLERO!Q$13</f>
        <v>N.A</v>
      </c>
      <c r="F46" s="187"/>
      <c r="G46" s="187"/>
      <c r="H46" s="187"/>
      <c r="I46" s="187"/>
      <c r="J46" s="187"/>
      <c r="K46" s="48"/>
      <c r="O46" s="50">
        <f t="shared" si="1"/>
        <v>25</v>
      </c>
      <c r="P46" s="50">
        <f t="shared" si="2"/>
        <v>26</v>
      </c>
    </row>
    <row r="47" spans="1:16" ht="18.75" customHeight="1" x14ac:dyDescent="0.2">
      <c r="A47" s="46"/>
      <c r="B47" s="21"/>
      <c r="C47" s="47" t="s">
        <v>113</v>
      </c>
      <c r="D47" s="87">
        <f t="shared" si="0"/>
        <v>25</v>
      </c>
      <c r="E47" s="142">
        <f>+TABLERO!R$13</f>
        <v>0</v>
      </c>
      <c r="F47" s="187"/>
      <c r="G47" s="187"/>
      <c r="H47" s="187"/>
      <c r="I47" s="187"/>
      <c r="J47" s="187"/>
      <c r="K47" s="48"/>
      <c r="O47" s="50">
        <f t="shared" si="1"/>
        <v>25</v>
      </c>
      <c r="P47" s="50">
        <f t="shared" si="2"/>
        <v>26</v>
      </c>
    </row>
    <row r="48" spans="1:16" ht="18.75" customHeight="1" x14ac:dyDescent="0.2">
      <c r="A48" s="46"/>
      <c r="B48" s="21"/>
      <c r="C48" s="47" t="s">
        <v>114</v>
      </c>
      <c r="D48" s="87">
        <f t="shared" si="0"/>
        <v>25</v>
      </c>
      <c r="E48" s="142">
        <f>+TABLERO!S$13</f>
        <v>0</v>
      </c>
      <c r="F48" s="187"/>
      <c r="G48" s="187"/>
      <c r="H48" s="187"/>
      <c r="I48" s="187"/>
      <c r="J48" s="187"/>
      <c r="K48" s="48"/>
      <c r="O48" s="50">
        <f t="shared" si="1"/>
        <v>25</v>
      </c>
      <c r="P48" s="50">
        <f t="shared" si="2"/>
        <v>26</v>
      </c>
    </row>
    <row r="49" spans="1:16" ht="18.75" customHeight="1" x14ac:dyDescent="0.2">
      <c r="A49" s="46"/>
      <c r="B49" s="21"/>
      <c r="C49" s="47" t="s">
        <v>115</v>
      </c>
      <c r="D49" s="87">
        <f t="shared" si="0"/>
        <v>25</v>
      </c>
      <c r="E49" s="142" t="str">
        <f>+TABLERO!T$13</f>
        <v>N.A</v>
      </c>
      <c r="F49" s="187"/>
      <c r="G49" s="187"/>
      <c r="H49" s="187"/>
      <c r="I49" s="187"/>
      <c r="J49" s="187"/>
      <c r="K49" s="48"/>
      <c r="O49" s="50">
        <f t="shared" si="1"/>
        <v>25</v>
      </c>
      <c r="P49" s="50">
        <f t="shared" si="2"/>
        <v>26</v>
      </c>
    </row>
    <row r="50" spans="1:16" ht="18" customHeight="1" x14ac:dyDescent="0.2">
      <c r="A50" s="46"/>
      <c r="B50" s="21"/>
      <c r="C50" s="47" t="s">
        <v>116</v>
      </c>
      <c r="D50" s="87">
        <f t="shared" si="0"/>
        <v>25</v>
      </c>
      <c r="E50" s="7">
        <f>+TABLERO!U$13</f>
        <v>0</v>
      </c>
      <c r="F50" s="187"/>
      <c r="G50" s="187"/>
      <c r="H50" s="187"/>
      <c r="I50" s="187"/>
      <c r="J50" s="187"/>
      <c r="K50" s="48"/>
      <c r="O50" s="50">
        <f t="shared" si="1"/>
        <v>25</v>
      </c>
      <c r="P50" s="50">
        <f t="shared" si="2"/>
        <v>26</v>
      </c>
    </row>
    <row r="51" spans="1:16" ht="18.75" customHeight="1" x14ac:dyDescent="0.25">
      <c r="A51" s="25"/>
      <c r="B51" s="21"/>
      <c r="C51" s="51" t="s">
        <v>117</v>
      </c>
      <c r="D51" s="88">
        <f>AVERAGE(D39:D50)</f>
        <v>25</v>
      </c>
      <c r="E51" s="88">
        <f>SUM(E39:E50)/COUNT(E39:E50)</f>
        <v>0</v>
      </c>
      <c r="F51" s="199"/>
      <c r="G51" s="199"/>
      <c r="H51" s="199"/>
      <c r="I51" s="200"/>
      <c r="J51" s="200"/>
      <c r="K51" s="21"/>
      <c r="O51" s="40"/>
      <c r="P51" s="40"/>
    </row>
    <row r="53" spans="1:16" ht="23.25" customHeight="1" x14ac:dyDescent="0.2">
      <c r="C53" s="213" t="s">
        <v>133</v>
      </c>
      <c r="D53" s="213"/>
      <c r="E53" s="214" t="s">
        <v>134</v>
      </c>
      <c r="F53" s="214"/>
      <c r="G53" s="214"/>
      <c r="H53" s="214"/>
      <c r="I53" s="214"/>
      <c r="J53" s="214"/>
    </row>
    <row r="54" spans="1:16" x14ac:dyDescent="0.2">
      <c r="F54" s="49"/>
    </row>
  </sheetData>
  <sheetProtection formatCells="0" selectLockedCells="1"/>
  <dataConsolidate/>
  <mergeCells count="40">
    <mergeCell ref="C53:D53"/>
    <mergeCell ref="E53:J53"/>
    <mergeCell ref="C7:D7"/>
    <mergeCell ref="E7:G7"/>
    <mergeCell ref="I7:J7"/>
    <mergeCell ref="D9:E9"/>
    <mergeCell ref="I9:J9"/>
    <mergeCell ref="F38:H38"/>
    <mergeCell ref="I38:J38"/>
    <mergeCell ref="F39:H39"/>
    <mergeCell ref="I39:J39"/>
    <mergeCell ref="F40:H40"/>
    <mergeCell ref="I40:J40"/>
    <mergeCell ref="F41:H41"/>
    <mergeCell ref="I41:J41"/>
    <mergeCell ref="F42:H42"/>
    <mergeCell ref="C3:C5"/>
    <mergeCell ref="D3:J3"/>
    <mergeCell ref="D4:J4"/>
    <mergeCell ref="E5:F5"/>
    <mergeCell ref="H5:J5"/>
    <mergeCell ref="I42:J42"/>
    <mergeCell ref="F43:H43"/>
    <mergeCell ref="I43:J43"/>
    <mergeCell ref="F44:H44"/>
    <mergeCell ref="I44:J44"/>
    <mergeCell ref="F45:H45"/>
    <mergeCell ref="I45:J45"/>
    <mergeCell ref="F46:H46"/>
    <mergeCell ref="I46:J46"/>
    <mergeCell ref="F47:H47"/>
    <mergeCell ref="I47:J47"/>
    <mergeCell ref="F51:H51"/>
    <mergeCell ref="I51:J51"/>
    <mergeCell ref="F48:H48"/>
    <mergeCell ref="I48:J48"/>
    <mergeCell ref="F49:H49"/>
    <mergeCell ref="I49:J49"/>
    <mergeCell ref="F50:H50"/>
    <mergeCell ref="I50:J50"/>
  </mergeCells>
  <conditionalFormatting sqref="F9">
    <cfRule type="cellIs" dxfId="17" priority="1" stopIfTrue="1" operator="greaterThan">
      <formula>#REF!</formula>
    </cfRule>
  </conditionalFormatting>
  <printOptions horizontalCentered="1" verticalCentered="1"/>
  <pageMargins left="0.39370078740157483" right="0.39370078740157483" top="0.39370078740157483" bottom="0.39370078740157483" header="0" footer="0"/>
  <pageSetup scale="66" orientation="landscape" horizontalDpi="300" verticalDpi="300" r:id="rId1"/>
  <headerFooter alignWithMargins="0">
    <oddFooter>&amp;L&amp;F&amp;C&amp;A&amp;R&amp;P de &amp;N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tabColor rgb="FF92D050"/>
  </sheetPr>
  <dimension ref="A1:AM54"/>
  <sheetViews>
    <sheetView showGridLines="0" showZeros="0" showOutlineSymbols="0" topLeftCell="A33" zoomScale="75" workbookViewId="0">
      <selection activeCell="E51" sqref="E51"/>
    </sheetView>
  </sheetViews>
  <sheetFormatPr baseColWidth="10" defaultColWidth="20.28515625" defaultRowHeight="12.75" x14ac:dyDescent="0.2"/>
  <cols>
    <col min="1" max="2" width="3.7109375" style="20" customWidth="1"/>
    <col min="3" max="3" width="15.42578125" style="20" customWidth="1"/>
    <col min="4" max="4" width="30.42578125" style="20" customWidth="1"/>
    <col min="5" max="7" width="20.5703125" style="20" customWidth="1"/>
    <col min="8" max="8" width="21.5703125" style="20" bestFit="1" customWidth="1"/>
    <col min="9" max="9" width="29.5703125" style="20" customWidth="1"/>
    <col min="10" max="10" width="26.28515625" style="20" customWidth="1"/>
    <col min="11" max="11" width="4.140625" style="20" customWidth="1"/>
    <col min="12" max="12" width="3.28515625" style="19" customWidth="1"/>
    <col min="13" max="13" width="21.7109375" style="19" customWidth="1"/>
    <col min="14" max="14" width="7" style="19" customWidth="1"/>
    <col min="15" max="15" width="11.42578125" style="19" customWidth="1"/>
    <col min="16" max="16" width="7.85546875" style="19" customWidth="1"/>
    <col min="17" max="39" width="11.42578125" style="19" customWidth="1"/>
    <col min="40" max="199" width="11.42578125" style="20" customWidth="1"/>
    <col min="200" max="200" width="3" style="20" bestFit="1" customWidth="1"/>
    <col min="201" max="201" width="13" style="20" bestFit="1" customWidth="1"/>
    <col min="202" max="202" width="20.28515625" style="20" bestFit="1" customWidth="1"/>
    <col min="203" max="16384" width="20.28515625" style="20"/>
  </cols>
  <sheetData>
    <row r="1" spans="1:11" ht="28.5" customHeight="1" x14ac:dyDescent="0.2">
      <c r="A1" s="19"/>
      <c r="B1" s="19"/>
      <c r="C1" s="19"/>
      <c r="D1" s="19"/>
      <c r="E1" s="19"/>
      <c r="F1" s="19"/>
      <c r="G1" s="19"/>
      <c r="H1" s="19"/>
      <c r="I1" s="19"/>
      <c r="J1" s="19"/>
      <c r="K1" s="19"/>
    </row>
    <row r="2" spans="1:11" ht="15.75" customHeight="1" x14ac:dyDescent="0.2">
      <c r="A2" s="19"/>
    </row>
    <row r="3" spans="1:11" ht="15.75" customHeight="1" x14ac:dyDescent="0.2">
      <c r="A3" s="19"/>
      <c r="B3" s="21"/>
      <c r="C3" s="180"/>
      <c r="D3" s="204" t="s">
        <v>87</v>
      </c>
      <c r="E3" s="204"/>
      <c r="F3" s="204"/>
      <c r="G3" s="204"/>
      <c r="H3" s="204"/>
      <c r="I3" s="204"/>
      <c r="J3" s="204"/>
      <c r="K3" s="21"/>
    </row>
    <row r="4" spans="1:11" ht="20.25" customHeight="1" x14ac:dyDescent="0.2">
      <c r="A4" s="19"/>
      <c r="B4" s="21"/>
      <c r="C4" s="180"/>
      <c r="D4" s="177"/>
      <c r="E4" s="178"/>
      <c r="F4" s="178"/>
      <c r="G4" s="178"/>
      <c r="H4" s="178"/>
      <c r="I4" s="178"/>
      <c r="J4" s="179"/>
      <c r="K4" s="21"/>
    </row>
    <row r="5" spans="1:11" ht="46.5" customHeight="1" x14ac:dyDescent="0.2">
      <c r="A5" s="19"/>
      <c r="B5" s="21"/>
      <c r="C5" s="180"/>
      <c r="D5" s="22" t="s">
        <v>9</v>
      </c>
      <c r="E5" s="182" t="str">
        <f>+'LISTA INDICADORES'!D13</f>
        <v>Eficacia en la resolución de quejas asociadas los informes de resultados del laboratorio</v>
      </c>
      <c r="F5" s="183"/>
      <c r="G5" s="22" t="s">
        <v>19</v>
      </c>
      <c r="H5" s="184" t="str">
        <f>+'LISTA INDICADORES'!N13</f>
        <v>Director Técnico</v>
      </c>
      <c r="I5" s="185"/>
      <c r="J5" s="186"/>
      <c r="K5" s="21"/>
    </row>
    <row r="6" spans="1:11" ht="12.75" customHeight="1" x14ac:dyDescent="0.2">
      <c r="A6" s="19"/>
      <c r="B6" s="21"/>
      <c r="C6" s="23"/>
      <c r="D6" s="24"/>
      <c r="E6" s="24"/>
      <c r="F6" s="24"/>
      <c r="G6" s="24"/>
      <c r="H6" s="24"/>
      <c r="I6" s="24"/>
      <c r="J6" s="24"/>
      <c r="K6" s="21"/>
    </row>
    <row r="7" spans="1:11" ht="57" customHeight="1" x14ac:dyDescent="0.2">
      <c r="A7" s="25"/>
      <c r="B7" s="21"/>
      <c r="C7" s="173" t="s">
        <v>88</v>
      </c>
      <c r="D7" s="173"/>
      <c r="E7" s="174" t="str">
        <f>+'LISTA INDICADORES'!H13</f>
        <v>%SQ=(quejas resueltas/quejas recibidas)x100</v>
      </c>
      <c r="F7" s="175"/>
      <c r="G7" s="176"/>
      <c r="H7" s="26" t="s">
        <v>89</v>
      </c>
      <c r="I7" s="205" t="str">
        <f>'LISTA INDICADORES'!F13</f>
        <v>Este indicador permite determinar la cantidad de quejas relacionadas con los informes de resultados y medir la eficacia en solución de las mismas</v>
      </c>
      <c r="J7" s="205"/>
      <c r="K7" s="21"/>
    </row>
    <row r="8" spans="1:11" ht="36.75" customHeight="1" x14ac:dyDescent="0.2">
      <c r="A8" s="25"/>
      <c r="B8" s="21"/>
      <c r="C8" s="26" t="s">
        <v>90</v>
      </c>
      <c r="D8" s="28" t="str">
        <f>'LISTA INDICADORES'!L13</f>
        <v>Semestral</v>
      </c>
      <c r="E8" s="29" t="s">
        <v>91</v>
      </c>
      <c r="F8" s="30" t="str">
        <f>+'LISTA INDICADORES'!M13</f>
        <v>LABORATORIO AMBIENTAL</v>
      </c>
      <c r="G8" s="26" t="s">
        <v>92</v>
      </c>
      <c r="H8" s="31" t="str">
        <f>+'LISTA INDICADORES'!I13</f>
        <v>%</v>
      </c>
      <c r="I8" s="26" t="s">
        <v>93</v>
      </c>
      <c r="J8" s="71" t="s">
        <v>135</v>
      </c>
      <c r="K8" s="21"/>
    </row>
    <row r="9" spans="1:11" ht="33" customHeight="1" x14ac:dyDescent="0.2">
      <c r="A9" s="25"/>
      <c r="B9" s="21"/>
      <c r="C9" s="27" t="s">
        <v>94</v>
      </c>
      <c r="D9" s="188">
        <f>'LISTA INDICADORES'!J13</f>
        <v>1</v>
      </c>
      <c r="E9" s="189"/>
      <c r="F9" s="32" t="s">
        <v>95</v>
      </c>
      <c r="G9" s="17">
        <f>TABLERO!H14</f>
        <v>1</v>
      </c>
      <c r="H9" s="33" t="s">
        <v>96</v>
      </c>
      <c r="I9" s="190">
        <f>TABLERO!G14</f>
        <v>0.99</v>
      </c>
      <c r="J9" s="191"/>
      <c r="K9" s="21"/>
    </row>
    <row r="10" spans="1:11" ht="4.5" customHeight="1" x14ac:dyDescent="0.2">
      <c r="A10" s="25"/>
      <c r="B10" s="21"/>
      <c r="C10" s="20">
        <v>99</v>
      </c>
      <c r="D10" s="21"/>
      <c r="E10" s="21"/>
      <c r="F10" s="21"/>
      <c r="G10" s="21"/>
      <c r="H10" s="34"/>
      <c r="I10" s="34"/>
      <c r="J10" s="21"/>
      <c r="K10" s="21"/>
    </row>
    <row r="11" spans="1:11" x14ac:dyDescent="0.2">
      <c r="A11" s="25"/>
      <c r="B11" s="21"/>
      <c r="C11" s="35"/>
      <c r="D11" s="36"/>
      <c r="E11" s="36"/>
      <c r="F11" s="36"/>
      <c r="G11" s="36"/>
      <c r="H11" s="36"/>
      <c r="I11" s="36"/>
      <c r="J11" s="37"/>
      <c r="K11" s="21"/>
    </row>
    <row r="12" spans="1:11" ht="21.75" customHeight="1" x14ac:dyDescent="0.2">
      <c r="A12" s="25"/>
      <c r="B12" s="21"/>
      <c r="C12" s="38"/>
      <c r="D12" s="21"/>
      <c r="E12" s="21"/>
      <c r="F12" s="21"/>
      <c r="G12" s="21"/>
      <c r="H12" s="21"/>
      <c r="I12" s="21"/>
      <c r="J12" s="39"/>
      <c r="K12" s="21"/>
    </row>
    <row r="13" spans="1:11" x14ac:dyDescent="0.2">
      <c r="A13" s="25"/>
      <c r="B13" s="21"/>
      <c r="C13" s="38"/>
      <c r="D13" s="21"/>
      <c r="E13" s="21"/>
      <c r="F13" s="21"/>
      <c r="G13" s="21"/>
      <c r="H13" s="21"/>
      <c r="I13" s="21"/>
      <c r="J13" s="39"/>
      <c r="K13" s="21"/>
    </row>
    <row r="14" spans="1:11" x14ac:dyDescent="0.2">
      <c r="A14" s="25"/>
      <c r="B14" s="21"/>
      <c r="C14" s="38"/>
      <c r="D14" s="21"/>
      <c r="E14" s="21"/>
      <c r="F14" s="21"/>
      <c r="G14" s="21"/>
      <c r="H14" s="21"/>
      <c r="I14" s="21"/>
      <c r="J14" s="39"/>
      <c r="K14" s="21"/>
    </row>
    <row r="15" spans="1:11" x14ac:dyDescent="0.2">
      <c r="A15" s="25"/>
      <c r="B15" s="21"/>
      <c r="C15" s="38"/>
      <c r="D15" s="21"/>
      <c r="E15" s="21"/>
      <c r="F15" s="21"/>
      <c r="G15" s="21"/>
      <c r="H15" s="21"/>
      <c r="I15" s="21"/>
      <c r="J15" s="39"/>
      <c r="K15" s="21"/>
    </row>
    <row r="16" spans="1:11" x14ac:dyDescent="0.2">
      <c r="A16" s="25"/>
      <c r="B16" s="21"/>
      <c r="C16" s="38"/>
      <c r="D16" s="21"/>
      <c r="E16" s="21"/>
      <c r="F16" s="21"/>
      <c r="G16" s="21"/>
      <c r="H16" s="21"/>
      <c r="I16" s="21"/>
      <c r="J16" s="39"/>
      <c r="K16" s="21"/>
    </row>
    <row r="17" spans="1:16" x14ac:dyDescent="0.2">
      <c r="A17" s="25"/>
      <c r="B17" s="21"/>
      <c r="C17" s="38"/>
      <c r="D17" s="21"/>
      <c r="E17" s="21"/>
      <c r="F17" s="21"/>
      <c r="G17" s="21"/>
      <c r="H17" s="21"/>
      <c r="I17" s="21"/>
      <c r="J17" s="39"/>
      <c r="K17" s="21"/>
    </row>
    <row r="18" spans="1:16" x14ac:dyDescent="0.2">
      <c r="A18" s="25"/>
      <c r="B18" s="21"/>
      <c r="C18" s="38"/>
      <c r="D18" s="21"/>
      <c r="E18" s="21"/>
      <c r="F18" s="21"/>
      <c r="G18" s="21"/>
      <c r="H18" s="21"/>
      <c r="I18" s="21"/>
      <c r="J18" s="39"/>
      <c r="K18" s="21"/>
    </row>
    <row r="19" spans="1:16" x14ac:dyDescent="0.2">
      <c r="A19" s="25"/>
      <c r="B19" s="21"/>
      <c r="C19" s="38"/>
      <c r="D19" s="21"/>
      <c r="E19" s="21"/>
      <c r="F19" s="21"/>
      <c r="G19" s="21"/>
      <c r="H19" s="21"/>
      <c r="I19" s="21"/>
      <c r="J19" s="39"/>
      <c r="K19" s="21"/>
    </row>
    <row r="20" spans="1:16" x14ac:dyDescent="0.2">
      <c r="A20" s="25"/>
      <c r="B20" s="21"/>
      <c r="C20" s="38"/>
      <c r="D20" s="21"/>
      <c r="E20" s="21"/>
      <c r="F20" s="21"/>
      <c r="G20" s="21"/>
      <c r="H20" s="21"/>
      <c r="I20" s="21"/>
      <c r="J20" s="39"/>
      <c r="K20" s="21"/>
    </row>
    <row r="21" spans="1:16" x14ac:dyDescent="0.2">
      <c r="A21" s="25"/>
      <c r="B21" s="21"/>
      <c r="C21" s="38"/>
      <c r="D21" s="21"/>
      <c r="E21" s="21"/>
      <c r="F21" s="21"/>
      <c r="G21" s="21"/>
      <c r="H21" s="21"/>
      <c r="I21" s="21"/>
      <c r="J21" s="39"/>
      <c r="K21" s="21"/>
    </row>
    <row r="22" spans="1:16" x14ac:dyDescent="0.2">
      <c r="A22" s="25"/>
      <c r="B22" s="21"/>
      <c r="C22" s="38"/>
      <c r="D22" s="21"/>
      <c r="E22" s="21"/>
      <c r="F22" s="21"/>
      <c r="G22" s="21"/>
      <c r="H22" s="21"/>
      <c r="I22" s="21"/>
      <c r="J22" s="39"/>
      <c r="K22" s="21"/>
    </row>
    <row r="23" spans="1:16" x14ac:dyDescent="0.2">
      <c r="A23" s="25"/>
      <c r="B23" s="21"/>
      <c r="C23" s="38"/>
      <c r="D23" s="21"/>
      <c r="E23" s="21"/>
      <c r="F23" s="21"/>
      <c r="G23" s="21"/>
      <c r="H23" s="21"/>
      <c r="I23" s="21"/>
      <c r="J23" s="39"/>
      <c r="K23" s="21"/>
    </row>
    <row r="24" spans="1:16" x14ac:dyDescent="0.2">
      <c r="A24" s="25"/>
      <c r="B24" s="21"/>
      <c r="C24" s="38"/>
      <c r="D24" s="21"/>
      <c r="E24" s="21"/>
      <c r="F24" s="21"/>
      <c r="G24" s="21"/>
      <c r="H24" s="21"/>
      <c r="I24" s="21"/>
      <c r="J24" s="39"/>
      <c r="K24" s="21"/>
    </row>
    <row r="25" spans="1:16" x14ac:dyDescent="0.2">
      <c r="A25" s="25"/>
      <c r="B25" s="21"/>
      <c r="C25" s="38"/>
      <c r="D25" s="21"/>
      <c r="E25" s="21"/>
      <c r="F25" s="21"/>
      <c r="G25" s="21"/>
      <c r="H25" s="21"/>
      <c r="I25" s="21"/>
      <c r="J25" s="39"/>
      <c r="K25" s="21"/>
    </row>
    <row r="26" spans="1:16" x14ac:dyDescent="0.2">
      <c r="A26" s="25"/>
      <c r="B26" s="21"/>
      <c r="C26" s="38"/>
      <c r="D26" s="21"/>
      <c r="E26" s="21"/>
      <c r="F26" s="21"/>
      <c r="G26" s="21"/>
      <c r="H26" s="21"/>
      <c r="I26" s="21"/>
      <c r="J26" s="39"/>
      <c r="K26" s="21"/>
    </row>
    <row r="27" spans="1:16" x14ac:dyDescent="0.2">
      <c r="A27" s="25"/>
      <c r="B27" s="21"/>
      <c r="C27" s="38"/>
      <c r="D27" s="21"/>
      <c r="E27" s="21"/>
      <c r="F27" s="21"/>
      <c r="G27" s="21"/>
      <c r="H27" s="21"/>
      <c r="I27" s="21"/>
      <c r="J27" s="39"/>
      <c r="K27" s="21"/>
    </row>
    <row r="28" spans="1:16" x14ac:dyDescent="0.2">
      <c r="A28" s="25"/>
      <c r="B28" s="21"/>
      <c r="C28" s="38"/>
      <c r="D28" s="21"/>
      <c r="E28" s="21"/>
      <c r="F28" s="21"/>
      <c r="G28" s="21"/>
      <c r="H28" s="21"/>
      <c r="I28" s="21"/>
      <c r="J28" s="39"/>
      <c r="K28" s="21"/>
    </row>
    <row r="29" spans="1:16" x14ac:dyDescent="0.2">
      <c r="A29" s="25"/>
      <c r="B29" s="21"/>
      <c r="C29" s="38"/>
      <c r="D29" s="21"/>
      <c r="E29" s="21"/>
      <c r="F29" s="21"/>
      <c r="G29" s="21"/>
      <c r="H29" s="21"/>
      <c r="I29" s="21"/>
      <c r="J29" s="39"/>
      <c r="K29" s="21"/>
      <c r="O29" s="40"/>
      <c r="P29" s="40"/>
    </row>
    <row r="30" spans="1:16" x14ac:dyDescent="0.2">
      <c r="A30" s="25"/>
      <c r="B30" s="21"/>
      <c r="C30" s="38"/>
      <c r="D30" s="21"/>
      <c r="E30" s="21"/>
      <c r="F30" s="21"/>
      <c r="G30" s="21"/>
      <c r="H30" s="21"/>
      <c r="I30" s="21"/>
      <c r="J30" s="39"/>
      <c r="K30" s="21"/>
      <c r="O30" s="40"/>
      <c r="P30" s="40"/>
    </row>
    <row r="31" spans="1:16" x14ac:dyDescent="0.2">
      <c r="A31" s="25"/>
      <c r="B31" s="21"/>
      <c r="C31" s="38"/>
      <c r="D31" s="21"/>
      <c r="E31" s="21"/>
      <c r="F31" s="21"/>
      <c r="G31" s="21"/>
      <c r="H31" s="21"/>
      <c r="I31" s="21"/>
      <c r="J31" s="39"/>
      <c r="K31" s="21"/>
      <c r="O31" s="40"/>
      <c r="P31" s="40"/>
    </row>
    <row r="32" spans="1:16" x14ac:dyDescent="0.2">
      <c r="A32" s="25"/>
      <c r="B32" s="21"/>
      <c r="C32" s="38"/>
      <c r="D32" s="21"/>
      <c r="E32" s="21"/>
      <c r="F32" s="21"/>
      <c r="G32" s="21"/>
      <c r="H32" s="21"/>
      <c r="I32" s="21"/>
      <c r="J32" s="39"/>
      <c r="K32" s="21"/>
      <c r="O32" s="40"/>
      <c r="P32" s="40"/>
    </row>
    <row r="33" spans="1:16" x14ac:dyDescent="0.2">
      <c r="A33" s="25"/>
      <c r="B33" s="21"/>
      <c r="C33" s="38"/>
      <c r="D33" s="21"/>
      <c r="E33" s="21"/>
      <c r="F33" s="21"/>
      <c r="G33" s="21"/>
      <c r="H33" s="21"/>
      <c r="I33" s="21"/>
      <c r="J33" s="39"/>
      <c r="K33" s="21"/>
      <c r="O33" s="40"/>
      <c r="P33" s="40"/>
    </row>
    <row r="34" spans="1:16" x14ac:dyDescent="0.2">
      <c r="A34" s="25"/>
      <c r="B34" s="21"/>
      <c r="C34" s="38"/>
      <c r="D34" s="21"/>
      <c r="E34" s="21"/>
      <c r="F34" s="21"/>
      <c r="G34" s="21"/>
      <c r="H34" s="21"/>
      <c r="I34" s="21"/>
      <c r="J34" s="39"/>
      <c r="K34" s="21"/>
      <c r="O34" s="40"/>
      <c r="P34" s="40"/>
    </row>
    <row r="35" spans="1:16" x14ac:dyDescent="0.2">
      <c r="A35" s="25"/>
      <c r="B35" s="21"/>
      <c r="C35" s="38"/>
      <c r="D35" s="21"/>
      <c r="E35" s="21"/>
      <c r="F35" s="21"/>
      <c r="G35" s="21"/>
      <c r="H35" s="21"/>
      <c r="I35" s="21"/>
      <c r="J35" s="39"/>
      <c r="K35" s="21"/>
      <c r="O35" s="40"/>
      <c r="P35" s="40"/>
    </row>
    <row r="36" spans="1:16" x14ac:dyDescent="0.2">
      <c r="A36" s="25"/>
      <c r="B36" s="21"/>
      <c r="C36" s="41"/>
      <c r="D36" s="42"/>
      <c r="E36" s="42"/>
      <c r="F36" s="42"/>
      <c r="G36" s="42"/>
      <c r="H36" s="42"/>
      <c r="I36" s="42"/>
      <c r="J36" s="43"/>
      <c r="K36" s="21"/>
    </row>
    <row r="37" spans="1:16" ht="17.25" customHeight="1" x14ac:dyDescent="0.2">
      <c r="A37" s="25"/>
      <c r="B37" s="21"/>
      <c r="C37" s="21"/>
      <c r="D37" s="21"/>
      <c r="E37" s="21"/>
      <c r="F37" s="21"/>
      <c r="G37" s="21"/>
      <c r="H37" s="21"/>
      <c r="I37" s="21"/>
      <c r="J37" s="21"/>
      <c r="K37" s="21"/>
    </row>
    <row r="38" spans="1:16" ht="24" customHeight="1" x14ac:dyDescent="0.2">
      <c r="A38" s="25"/>
      <c r="B38" s="21"/>
      <c r="C38" s="54" t="s">
        <v>97</v>
      </c>
      <c r="D38" s="54" t="s">
        <v>15</v>
      </c>
      <c r="E38" s="54" t="s">
        <v>98</v>
      </c>
      <c r="F38" s="201" t="s">
        <v>99</v>
      </c>
      <c r="G38" s="201"/>
      <c r="H38" s="201"/>
      <c r="I38" s="201" t="s">
        <v>100</v>
      </c>
      <c r="J38" s="201"/>
      <c r="K38" s="44"/>
      <c r="O38" s="45" t="s">
        <v>118</v>
      </c>
      <c r="P38" s="45" t="s">
        <v>102</v>
      </c>
    </row>
    <row r="39" spans="1:16" ht="18.75" customHeight="1" x14ac:dyDescent="0.2">
      <c r="A39" s="46"/>
      <c r="B39" s="21"/>
      <c r="C39" s="47" t="s">
        <v>103</v>
      </c>
      <c r="D39" s="7">
        <f t="shared" ref="D39:D50" si="0">$D$9</f>
        <v>1</v>
      </c>
      <c r="E39" s="7">
        <f>+TABLERO!J$14</f>
        <v>0</v>
      </c>
      <c r="F39" s="187"/>
      <c r="G39" s="187"/>
      <c r="H39" s="187"/>
      <c r="I39" s="187"/>
      <c r="J39" s="187"/>
      <c r="K39" s="48"/>
      <c r="O39" s="50">
        <f t="shared" ref="O39:O50" si="1">+$G$9</f>
        <v>1</v>
      </c>
      <c r="P39" s="50">
        <f t="shared" ref="P39:P50" si="2">+$I$9</f>
        <v>0.99</v>
      </c>
    </row>
    <row r="40" spans="1:16" ht="18.75" customHeight="1" x14ac:dyDescent="0.2">
      <c r="A40" s="46"/>
      <c r="B40" s="21"/>
      <c r="C40" s="47" t="s">
        <v>104</v>
      </c>
      <c r="D40" s="7">
        <f t="shared" si="0"/>
        <v>1</v>
      </c>
      <c r="E40" s="7">
        <f>+TABLERO!K$14</f>
        <v>0</v>
      </c>
      <c r="F40" s="187"/>
      <c r="G40" s="187"/>
      <c r="H40" s="187"/>
      <c r="I40" s="187"/>
      <c r="J40" s="187"/>
      <c r="K40" s="48"/>
      <c r="O40" s="50">
        <f t="shared" si="1"/>
        <v>1</v>
      </c>
      <c r="P40" s="50">
        <f t="shared" si="2"/>
        <v>0.99</v>
      </c>
    </row>
    <row r="41" spans="1:16" ht="18.75" customHeight="1" x14ac:dyDescent="0.2">
      <c r="A41" s="46"/>
      <c r="B41" s="21"/>
      <c r="C41" s="47" t="s">
        <v>105</v>
      </c>
      <c r="D41" s="7">
        <f t="shared" si="0"/>
        <v>1</v>
      </c>
      <c r="E41" s="7">
        <f>+TABLERO!L$14</f>
        <v>0</v>
      </c>
      <c r="F41" s="187"/>
      <c r="G41" s="187"/>
      <c r="H41" s="187"/>
      <c r="I41" s="187"/>
      <c r="J41" s="187"/>
      <c r="K41" s="48"/>
      <c r="O41" s="50">
        <f t="shared" si="1"/>
        <v>1</v>
      </c>
      <c r="P41" s="50">
        <f t="shared" si="2"/>
        <v>0.99</v>
      </c>
    </row>
    <row r="42" spans="1:16" ht="18.75" customHeight="1" x14ac:dyDescent="0.2">
      <c r="A42" s="46"/>
      <c r="B42" s="21"/>
      <c r="C42" s="47" t="s">
        <v>106</v>
      </c>
      <c r="D42" s="7">
        <f t="shared" si="0"/>
        <v>1</v>
      </c>
      <c r="E42" s="7">
        <f>+TABLERO!M$14</f>
        <v>0</v>
      </c>
      <c r="F42" s="187"/>
      <c r="G42" s="187"/>
      <c r="H42" s="187"/>
      <c r="I42" s="187"/>
      <c r="J42" s="187"/>
      <c r="K42" s="48"/>
      <c r="O42" s="50">
        <f t="shared" si="1"/>
        <v>1</v>
      </c>
      <c r="P42" s="50">
        <f t="shared" si="2"/>
        <v>0.99</v>
      </c>
    </row>
    <row r="43" spans="1:16" ht="18.75" customHeight="1" x14ac:dyDescent="0.2">
      <c r="A43" s="46"/>
      <c r="B43" s="21"/>
      <c r="C43" s="47" t="s">
        <v>107</v>
      </c>
      <c r="D43" s="7">
        <f t="shared" si="0"/>
        <v>1</v>
      </c>
      <c r="E43" s="7">
        <f>+TABLERO!N$14</f>
        <v>0</v>
      </c>
      <c r="F43" s="187"/>
      <c r="G43" s="187"/>
      <c r="H43" s="187"/>
      <c r="I43" s="187"/>
      <c r="J43" s="187"/>
      <c r="K43" s="48"/>
      <c r="O43" s="50">
        <f t="shared" si="1"/>
        <v>1</v>
      </c>
      <c r="P43" s="50">
        <f t="shared" si="2"/>
        <v>0.99</v>
      </c>
    </row>
    <row r="44" spans="1:16" ht="18.75" customHeight="1" x14ac:dyDescent="0.2">
      <c r="A44" s="46"/>
      <c r="B44" s="21"/>
      <c r="C44" s="47" t="s">
        <v>108</v>
      </c>
      <c r="D44" s="7">
        <f t="shared" si="0"/>
        <v>1</v>
      </c>
      <c r="E44" s="7" t="str">
        <f>+TABLERO!O$14</f>
        <v>N.A</v>
      </c>
      <c r="F44" s="187"/>
      <c r="G44" s="187"/>
      <c r="H44" s="187"/>
      <c r="I44" s="187"/>
      <c r="J44" s="187"/>
      <c r="K44" s="48"/>
      <c r="O44" s="50">
        <f t="shared" si="1"/>
        <v>1</v>
      </c>
      <c r="P44" s="50">
        <f t="shared" si="2"/>
        <v>0.99</v>
      </c>
    </row>
    <row r="45" spans="1:16" ht="18.75" customHeight="1" x14ac:dyDescent="0.2">
      <c r="A45" s="46"/>
      <c r="B45" s="21"/>
      <c r="C45" s="47" t="s">
        <v>111</v>
      </c>
      <c r="D45" s="7">
        <f t="shared" si="0"/>
        <v>1</v>
      </c>
      <c r="E45" s="7">
        <f>+TABLERO!P$14</f>
        <v>0</v>
      </c>
      <c r="F45" s="187"/>
      <c r="G45" s="187"/>
      <c r="H45" s="187"/>
      <c r="I45" s="187"/>
      <c r="J45" s="187"/>
      <c r="K45" s="48"/>
      <c r="O45" s="50">
        <f t="shared" si="1"/>
        <v>1</v>
      </c>
      <c r="P45" s="50">
        <f t="shared" si="2"/>
        <v>0.99</v>
      </c>
    </row>
    <row r="46" spans="1:16" ht="18.75" customHeight="1" x14ac:dyDescent="0.2">
      <c r="A46" s="46"/>
      <c r="B46" s="21"/>
      <c r="C46" s="47" t="s">
        <v>112</v>
      </c>
      <c r="D46" s="7">
        <f t="shared" si="0"/>
        <v>1</v>
      </c>
      <c r="E46" s="7">
        <f>+TABLERO!Q$14</f>
        <v>0</v>
      </c>
      <c r="F46" s="187"/>
      <c r="G46" s="187"/>
      <c r="H46" s="187"/>
      <c r="I46" s="187"/>
      <c r="J46" s="187"/>
      <c r="K46" s="48"/>
      <c r="O46" s="50">
        <f t="shared" si="1"/>
        <v>1</v>
      </c>
      <c r="P46" s="50">
        <f t="shared" si="2"/>
        <v>0.99</v>
      </c>
    </row>
    <row r="47" spans="1:16" ht="18.75" customHeight="1" x14ac:dyDescent="0.2">
      <c r="A47" s="46"/>
      <c r="B47" s="21"/>
      <c r="C47" s="47" t="s">
        <v>113</v>
      </c>
      <c r="D47" s="7">
        <f t="shared" si="0"/>
        <v>1</v>
      </c>
      <c r="E47" s="7">
        <f>+TABLERO!R$14</f>
        <v>0</v>
      </c>
      <c r="F47" s="187"/>
      <c r="G47" s="187"/>
      <c r="H47" s="187"/>
      <c r="I47" s="187"/>
      <c r="J47" s="187"/>
      <c r="K47" s="48"/>
      <c r="O47" s="50">
        <f t="shared" si="1"/>
        <v>1</v>
      </c>
      <c r="P47" s="50">
        <f t="shared" si="2"/>
        <v>0.99</v>
      </c>
    </row>
    <row r="48" spans="1:16" ht="18.75" customHeight="1" x14ac:dyDescent="0.2">
      <c r="A48" s="46"/>
      <c r="B48" s="21"/>
      <c r="C48" s="47" t="s">
        <v>114</v>
      </c>
      <c r="D48" s="7">
        <f t="shared" si="0"/>
        <v>1</v>
      </c>
      <c r="E48" s="7">
        <f>+TABLERO!S$14</f>
        <v>0</v>
      </c>
      <c r="F48" s="187"/>
      <c r="G48" s="187"/>
      <c r="H48" s="187"/>
      <c r="I48" s="187"/>
      <c r="J48" s="187"/>
      <c r="K48" s="48"/>
      <c r="O48" s="50">
        <f t="shared" si="1"/>
        <v>1</v>
      </c>
      <c r="P48" s="50">
        <f t="shared" si="2"/>
        <v>0.99</v>
      </c>
    </row>
    <row r="49" spans="1:16" ht="18.75" customHeight="1" x14ac:dyDescent="0.2">
      <c r="A49" s="46"/>
      <c r="B49" s="21"/>
      <c r="C49" s="47" t="s">
        <v>115</v>
      </c>
      <c r="D49" s="7">
        <f t="shared" si="0"/>
        <v>1</v>
      </c>
      <c r="E49" s="7">
        <f>+TABLERO!T$14</f>
        <v>0</v>
      </c>
      <c r="F49" s="187"/>
      <c r="G49" s="187"/>
      <c r="H49" s="187"/>
      <c r="I49" s="187"/>
      <c r="J49" s="187"/>
      <c r="K49" s="48"/>
      <c r="O49" s="50">
        <f t="shared" si="1"/>
        <v>1</v>
      </c>
      <c r="P49" s="50">
        <f t="shared" si="2"/>
        <v>0.99</v>
      </c>
    </row>
    <row r="50" spans="1:16" ht="18" customHeight="1" x14ac:dyDescent="0.2">
      <c r="A50" s="46"/>
      <c r="B50" s="21"/>
      <c r="C50" s="47" t="s">
        <v>116</v>
      </c>
      <c r="D50" s="7">
        <f t="shared" si="0"/>
        <v>1</v>
      </c>
      <c r="E50" s="7" t="str">
        <f>+TABLERO!U$14</f>
        <v>N.A</v>
      </c>
      <c r="F50" s="187"/>
      <c r="G50" s="187"/>
      <c r="H50" s="187"/>
      <c r="I50" s="187"/>
      <c r="J50" s="187"/>
      <c r="K50" s="48"/>
      <c r="O50" s="50">
        <f t="shared" si="1"/>
        <v>1</v>
      </c>
      <c r="P50" s="50">
        <f t="shared" si="2"/>
        <v>0.99</v>
      </c>
    </row>
    <row r="51" spans="1:16" ht="18.75" customHeight="1" x14ac:dyDescent="0.25">
      <c r="A51" s="25"/>
      <c r="B51" s="21"/>
      <c r="C51" s="51" t="s">
        <v>117</v>
      </c>
      <c r="D51" s="52">
        <f>AVERAGE(D39:D50)</f>
        <v>1</v>
      </c>
      <c r="E51" s="53">
        <f>SUM(E39:E50)/COUNT(E39:E50)</f>
        <v>0</v>
      </c>
      <c r="F51" s="199"/>
      <c r="G51" s="199"/>
      <c r="H51" s="199"/>
      <c r="I51" s="200"/>
      <c r="J51" s="200"/>
      <c r="K51" s="21"/>
      <c r="O51" s="40"/>
      <c r="P51" s="40"/>
    </row>
    <row r="54" spans="1:16" x14ac:dyDescent="0.2">
      <c r="F54" s="49"/>
    </row>
  </sheetData>
  <sheetProtection formatCells="0" selectLockedCells="1"/>
  <dataConsolidate/>
  <mergeCells count="38">
    <mergeCell ref="C7:D7"/>
    <mergeCell ref="E7:G7"/>
    <mergeCell ref="I7:J7"/>
    <mergeCell ref="C3:C5"/>
    <mergeCell ref="D3:J3"/>
    <mergeCell ref="D4:J4"/>
    <mergeCell ref="E5:F5"/>
    <mergeCell ref="H5:J5"/>
    <mergeCell ref="D9:E9"/>
    <mergeCell ref="I9:J9"/>
    <mergeCell ref="F38:H38"/>
    <mergeCell ref="I38:J38"/>
    <mergeCell ref="F39:H39"/>
    <mergeCell ref="I39:J39"/>
    <mergeCell ref="F40:H40"/>
    <mergeCell ref="I40:J40"/>
    <mergeCell ref="F41:H41"/>
    <mergeCell ref="I41:J41"/>
    <mergeCell ref="F42:H42"/>
    <mergeCell ref="I42:J42"/>
    <mergeCell ref="F43:H43"/>
    <mergeCell ref="I43:J43"/>
    <mergeCell ref="F44:H44"/>
    <mergeCell ref="I44:J44"/>
    <mergeCell ref="F45:H45"/>
    <mergeCell ref="I45:J45"/>
    <mergeCell ref="F46:H46"/>
    <mergeCell ref="I46:J46"/>
    <mergeCell ref="F47:H47"/>
    <mergeCell ref="I47:J47"/>
    <mergeCell ref="F48:H48"/>
    <mergeCell ref="I48:J48"/>
    <mergeCell ref="F49:H49"/>
    <mergeCell ref="I49:J49"/>
    <mergeCell ref="F50:H50"/>
    <mergeCell ref="I50:J50"/>
    <mergeCell ref="F51:H51"/>
    <mergeCell ref="I51:J51"/>
  </mergeCells>
  <conditionalFormatting sqref="F9">
    <cfRule type="cellIs" dxfId="16" priority="1" stopIfTrue="1" operator="greaterThan">
      <formula>#REF!</formula>
    </cfRule>
  </conditionalFormatting>
  <printOptions horizontalCentered="1" verticalCentered="1"/>
  <pageMargins left="0.39370078740157483" right="0.39370078740157483" top="0.39370078740157483" bottom="0.39370078740157483" header="0" footer="0"/>
  <pageSetup scale="66" orientation="landscape" horizontalDpi="300" verticalDpi="300" r:id="rId1"/>
  <headerFooter alignWithMargins="0">
    <oddFooter>&amp;L&amp;F&amp;C&amp;A&amp;R&amp;P de &amp;N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Hoja34"/>
  <dimension ref="A1:AM54"/>
  <sheetViews>
    <sheetView showGridLines="0" showRowColHeaders="0" showZeros="0" showOutlineSymbols="0" topLeftCell="A7" zoomScale="75" workbookViewId="0">
      <selection activeCell="M16" sqref="M16"/>
    </sheetView>
  </sheetViews>
  <sheetFormatPr baseColWidth="10" defaultColWidth="20.28515625" defaultRowHeight="12.75" x14ac:dyDescent="0.2"/>
  <cols>
    <col min="1" max="2" width="3.7109375" style="20" customWidth="1"/>
    <col min="3" max="3" width="15.42578125" style="20" customWidth="1"/>
    <col min="4" max="4" width="30.42578125" style="20" customWidth="1"/>
    <col min="5" max="7" width="20.5703125" style="20" customWidth="1"/>
    <col min="8" max="8" width="21.5703125" style="20" bestFit="1" customWidth="1"/>
    <col min="9" max="9" width="16.85546875" style="20" customWidth="1"/>
    <col min="10" max="10" width="17.85546875" style="20" customWidth="1"/>
    <col min="11" max="11" width="4.140625" style="20" customWidth="1"/>
    <col min="12" max="12" width="3.28515625" style="19" customWidth="1"/>
    <col min="13" max="13" width="21.7109375" style="19" customWidth="1"/>
    <col min="14" max="14" width="7" style="19" customWidth="1"/>
    <col min="15" max="15" width="11.42578125" style="19" customWidth="1"/>
    <col min="16" max="16" width="7.85546875" style="19" customWidth="1"/>
    <col min="17" max="39" width="11.42578125" style="19" customWidth="1"/>
    <col min="40" max="199" width="11.42578125" style="20" customWidth="1"/>
    <col min="200" max="200" width="3" style="20" bestFit="1" customWidth="1"/>
    <col min="201" max="201" width="13" style="20" bestFit="1" customWidth="1"/>
    <col min="202" max="202" width="20.28515625" style="20" bestFit="1" customWidth="1"/>
    <col min="203" max="16384" width="20.28515625" style="20"/>
  </cols>
  <sheetData>
    <row r="1" spans="1:11" ht="28.5" customHeight="1" x14ac:dyDescent="0.2">
      <c r="A1" s="19"/>
      <c r="B1" s="19"/>
      <c r="C1" s="19"/>
      <c r="D1" s="19"/>
      <c r="E1" s="19"/>
      <c r="F1" s="19"/>
      <c r="G1" s="19"/>
      <c r="H1" s="19"/>
      <c r="I1" s="19"/>
      <c r="J1" s="19"/>
      <c r="K1" s="19"/>
    </row>
    <row r="2" spans="1:11" ht="15.75" customHeight="1" x14ac:dyDescent="0.2">
      <c r="A2" s="19"/>
    </row>
    <row r="3" spans="1:11" ht="15.75" customHeight="1" x14ac:dyDescent="0.2">
      <c r="A3" s="19"/>
      <c r="B3" s="21"/>
      <c r="C3" s="180"/>
      <c r="D3" s="204" t="s">
        <v>87</v>
      </c>
      <c r="E3" s="204"/>
      <c r="F3" s="204"/>
      <c r="G3" s="204"/>
      <c r="H3" s="204"/>
      <c r="I3" s="204"/>
      <c r="J3" s="204"/>
      <c r="K3" s="21"/>
    </row>
    <row r="4" spans="1:11" ht="20.25" customHeight="1" x14ac:dyDescent="0.2">
      <c r="A4" s="19"/>
      <c r="B4" s="21"/>
      <c r="C4" s="180"/>
      <c r="D4" s="177" t="e">
        <f>'LISTA INDICADORES'!#REF!</f>
        <v>#REF!</v>
      </c>
      <c r="E4" s="178"/>
      <c r="F4" s="178"/>
      <c r="G4" s="178"/>
      <c r="H4" s="178"/>
      <c r="I4" s="178"/>
      <c r="J4" s="179"/>
      <c r="K4" s="21"/>
    </row>
    <row r="5" spans="1:11" ht="27.75" customHeight="1" x14ac:dyDescent="0.2">
      <c r="A5" s="19"/>
      <c r="B5" s="21"/>
      <c r="C5" s="180"/>
      <c r="D5" s="22" t="s">
        <v>9</v>
      </c>
      <c r="E5" s="182" t="str">
        <f>+'LISTA INDICADORES'!D8</f>
        <v>Eficacia en la ejecución de los planes de monitoreo</v>
      </c>
      <c r="F5" s="183"/>
      <c r="G5" s="22" t="s">
        <v>19</v>
      </c>
      <c r="H5" s="184" t="str">
        <f>+'LISTA INDICADORES'!N8</f>
        <v>Coordinador Técnico</v>
      </c>
      <c r="I5" s="185"/>
      <c r="J5" s="186"/>
      <c r="K5" s="21"/>
    </row>
    <row r="6" spans="1:11" ht="6" customHeight="1" x14ac:dyDescent="0.2">
      <c r="A6" s="19"/>
      <c r="B6" s="21"/>
      <c r="C6" s="23"/>
      <c r="D6" s="24"/>
      <c r="E6" s="24"/>
      <c r="F6" s="24"/>
      <c r="G6" s="24"/>
      <c r="H6" s="24"/>
      <c r="I6" s="24"/>
      <c r="J6" s="24"/>
      <c r="K6" s="21"/>
    </row>
    <row r="7" spans="1:11" ht="43.5" customHeight="1" x14ac:dyDescent="0.2">
      <c r="A7" s="25"/>
      <c r="B7" s="21"/>
      <c r="C7" s="173" t="s">
        <v>88</v>
      </c>
      <c r="D7" s="173"/>
      <c r="E7" s="174" t="str">
        <f>+'LISTA INDICADORES'!H8</f>
        <v>ME = (número de muestras  tomadas efectivas / número de muestras programadas)*100</v>
      </c>
      <c r="F7" s="175"/>
      <c r="G7" s="176"/>
      <c r="H7" s="26" t="s">
        <v>89</v>
      </c>
      <c r="I7" s="194" t="str">
        <f>'LISTA INDICADORES'!F8</f>
        <v>Este indicador permite determinar la eficacia de la ejecución de los planes de monitoreo del laboratorio</v>
      </c>
      <c r="J7" s="194"/>
      <c r="K7" s="21"/>
    </row>
    <row r="8" spans="1:11" ht="36.75" customHeight="1" x14ac:dyDescent="0.2">
      <c r="A8" s="25"/>
      <c r="B8" s="21"/>
      <c r="C8" s="26" t="s">
        <v>90</v>
      </c>
      <c r="D8" s="28" t="str">
        <f>+'LISTA INDICADORES'!L8</f>
        <v>Trimestral</v>
      </c>
      <c r="E8" s="29" t="s">
        <v>91</v>
      </c>
      <c r="F8" s="30" t="str">
        <f>+'LISTA INDICADORES'!M8</f>
        <v>LABORATORIO AMBIENTAL</v>
      </c>
      <c r="G8" s="26" t="s">
        <v>92</v>
      </c>
      <c r="H8" s="31" t="str">
        <f>+'LISTA INDICADORES'!I8</f>
        <v>%</v>
      </c>
      <c r="I8" s="26" t="s">
        <v>93</v>
      </c>
      <c r="J8" s="71" t="str">
        <f>TABLERO!F13</f>
        <v>MANTENER</v>
      </c>
      <c r="K8" s="21"/>
    </row>
    <row r="9" spans="1:11" ht="33" customHeight="1" x14ac:dyDescent="0.2">
      <c r="A9" s="25"/>
      <c r="B9" s="21"/>
      <c r="C9" s="27" t="s">
        <v>94</v>
      </c>
      <c r="D9" s="188">
        <f>+'LISTA INDICADORES'!J13</f>
        <v>1</v>
      </c>
      <c r="E9" s="189"/>
      <c r="F9" s="32" t="s">
        <v>95</v>
      </c>
      <c r="G9" s="17">
        <f>+TABLERO!H13</f>
        <v>25</v>
      </c>
      <c r="H9" s="33" t="s">
        <v>96</v>
      </c>
      <c r="I9" s="190">
        <f>+TABLERO!G13</f>
        <v>26</v>
      </c>
      <c r="J9" s="191"/>
      <c r="K9" s="21"/>
    </row>
    <row r="10" spans="1:11" ht="4.5" customHeight="1" x14ac:dyDescent="0.2">
      <c r="A10" s="25"/>
      <c r="B10" s="21"/>
      <c r="C10" s="20">
        <v>99</v>
      </c>
      <c r="D10" s="21"/>
      <c r="E10" s="21"/>
      <c r="F10" s="21"/>
      <c r="G10" s="21"/>
      <c r="H10" s="34"/>
      <c r="I10" s="34"/>
      <c r="J10" s="21"/>
      <c r="K10" s="21"/>
    </row>
    <row r="11" spans="1:11" x14ac:dyDescent="0.2">
      <c r="A11" s="25"/>
      <c r="B11" s="21"/>
      <c r="C11" s="35"/>
      <c r="D11" s="36"/>
      <c r="E11" s="36"/>
      <c r="F11" s="36"/>
      <c r="G11" s="36"/>
      <c r="H11" s="36"/>
      <c r="I11" s="36"/>
      <c r="J11" s="37"/>
      <c r="K11" s="21"/>
    </row>
    <row r="12" spans="1:11" ht="21.75" customHeight="1" x14ac:dyDescent="0.2">
      <c r="A12" s="25"/>
      <c r="B12" s="21"/>
      <c r="C12" s="38"/>
      <c r="D12" s="21"/>
      <c r="E12" s="21"/>
      <c r="F12" s="21"/>
      <c r="G12" s="21"/>
      <c r="H12" s="21"/>
      <c r="I12" s="21"/>
      <c r="J12" s="39"/>
      <c r="K12" s="21"/>
    </row>
    <row r="13" spans="1:11" x14ac:dyDescent="0.2">
      <c r="A13" s="25"/>
      <c r="B13" s="21"/>
      <c r="C13" s="38"/>
      <c r="D13" s="21"/>
      <c r="E13" s="21"/>
      <c r="F13" s="21"/>
      <c r="G13" s="21"/>
      <c r="H13" s="21"/>
      <c r="I13" s="21"/>
      <c r="J13" s="39"/>
      <c r="K13" s="21"/>
    </row>
    <row r="14" spans="1:11" x14ac:dyDescent="0.2">
      <c r="A14" s="25"/>
      <c r="B14" s="21"/>
      <c r="C14" s="38"/>
      <c r="D14" s="21"/>
      <c r="E14" s="21"/>
      <c r="F14" s="21"/>
      <c r="G14" s="21"/>
      <c r="H14" s="21"/>
      <c r="I14" s="21"/>
      <c r="J14" s="39"/>
      <c r="K14" s="21"/>
    </row>
    <row r="15" spans="1:11" x14ac:dyDescent="0.2">
      <c r="A15" s="25"/>
      <c r="B15" s="21"/>
      <c r="C15" s="38"/>
      <c r="D15" s="21"/>
      <c r="E15" s="21"/>
      <c r="F15" s="21"/>
      <c r="G15" s="21"/>
      <c r="H15" s="21"/>
      <c r="I15" s="21"/>
      <c r="J15" s="39"/>
      <c r="K15" s="21"/>
    </row>
    <row r="16" spans="1:11" x14ac:dyDescent="0.2">
      <c r="A16" s="25"/>
      <c r="B16" s="21"/>
      <c r="C16" s="38"/>
      <c r="D16" s="21"/>
      <c r="E16" s="21"/>
      <c r="F16" s="21"/>
      <c r="G16" s="21"/>
      <c r="H16" s="21"/>
      <c r="I16" s="21"/>
      <c r="J16" s="39"/>
      <c r="K16" s="21"/>
    </row>
    <row r="17" spans="1:16" x14ac:dyDescent="0.2">
      <c r="A17" s="25"/>
      <c r="B17" s="21"/>
      <c r="C17" s="38"/>
      <c r="D17" s="21"/>
      <c r="E17" s="21"/>
      <c r="F17" s="21"/>
      <c r="G17" s="21"/>
      <c r="H17" s="21"/>
      <c r="I17" s="21"/>
      <c r="J17" s="39"/>
      <c r="K17" s="21"/>
    </row>
    <row r="18" spans="1:16" x14ac:dyDescent="0.2">
      <c r="A18" s="25"/>
      <c r="B18" s="21"/>
      <c r="C18" s="38"/>
      <c r="D18" s="21"/>
      <c r="E18" s="21"/>
      <c r="F18" s="21"/>
      <c r="G18" s="21"/>
      <c r="H18" s="21"/>
      <c r="I18" s="21"/>
      <c r="J18" s="39"/>
      <c r="K18" s="21"/>
    </row>
    <row r="19" spans="1:16" x14ac:dyDescent="0.2">
      <c r="A19" s="25"/>
      <c r="B19" s="21"/>
      <c r="C19" s="38"/>
      <c r="D19" s="21"/>
      <c r="E19" s="21"/>
      <c r="F19" s="21"/>
      <c r="G19" s="21"/>
      <c r="H19" s="21"/>
      <c r="I19" s="21"/>
      <c r="J19" s="39"/>
      <c r="K19" s="21"/>
    </row>
    <row r="20" spans="1:16" x14ac:dyDescent="0.2">
      <c r="A20" s="25"/>
      <c r="B20" s="21"/>
      <c r="C20" s="38"/>
      <c r="D20" s="21"/>
      <c r="E20" s="21"/>
      <c r="F20" s="21"/>
      <c r="G20" s="21"/>
      <c r="H20" s="21"/>
      <c r="I20" s="21"/>
      <c r="J20" s="39"/>
      <c r="K20" s="21"/>
    </row>
    <row r="21" spans="1:16" x14ac:dyDescent="0.2">
      <c r="A21" s="25"/>
      <c r="B21" s="21"/>
      <c r="C21" s="38"/>
      <c r="D21" s="21"/>
      <c r="E21" s="21"/>
      <c r="F21" s="21"/>
      <c r="G21" s="21"/>
      <c r="H21" s="21"/>
      <c r="I21" s="21"/>
      <c r="J21" s="39"/>
      <c r="K21" s="21"/>
    </row>
    <row r="22" spans="1:16" x14ac:dyDescent="0.2">
      <c r="A22" s="25"/>
      <c r="B22" s="21"/>
      <c r="C22" s="38"/>
      <c r="D22" s="21"/>
      <c r="E22" s="21"/>
      <c r="F22" s="21"/>
      <c r="G22" s="21"/>
      <c r="H22" s="21"/>
      <c r="I22" s="21"/>
      <c r="J22" s="39"/>
      <c r="K22" s="21"/>
    </row>
    <row r="23" spans="1:16" x14ac:dyDescent="0.2">
      <c r="A23" s="25"/>
      <c r="B23" s="21"/>
      <c r="C23" s="38"/>
      <c r="D23" s="21"/>
      <c r="E23" s="21"/>
      <c r="F23" s="21"/>
      <c r="G23" s="21"/>
      <c r="H23" s="21"/>
      <c r="I23" s="21"/>
      <c r="J23" s="39"/>
      <c r="K23" s="21"/>
    </row>
    <row r="24" spans="1:16" x14ac:dyDescent="0.2">
      <c r="A24" s="25"/>
      <c r="B24" s="21"/>
      <c r="C24" s="38"/>
      <c r="D24" s="21"/>
      <c r="E24" s="21"/>
      <c r="F24" s="21"/>
      <c r="G24" s="21"/>
      <c r="H24" s="21"/>
      <c r="I24" s="21"/>
      <c r="J24" s="39"/>
      <c r="K24" s="21"/>
    </row>
    <row r="25" spans="1:16" x14ac:dyDescent="0.2">
      <c r="A25" s="25"/>
      <c r="B25" s="21"/>
      <c r="C25" s="38"/>
      <c r="D25" s="21"/>
      <c r="E25" s="21"/>
      <c r="F25" s="21"/>
      <c r="G25" s="21"/>
      <c r="H25" s="21"/>
      <c r="I25" s="21"/>
      <c r="J25" s="39"/>
      <c r="K25" s="21"/>
    </row>
    <row r="26" spans="1:16" x14ac:dyDescent="0.2">
      <c r="A26" s="25"/>
      <c r="B26" s="21"/>
      <c r="C26" s="38"/>
      <c r="D26" s="21"/>
      <c r="E26" s="21"/>
      <c r="F26" s="21"/>
      <c r="G26" s="21"/>
      <c r="H26" s="21"/>
      <c r="I26" s="21"/>
      <c r="J26" s="39"/>
      <c r="K26" s="21"/>
    </row>
    <row r="27" spans="1:16" x14ac:dyDescent="0.2">
      <c r="A27" s="25"/>
      <c r="B27" s="21"/>
      <c r="C27" s="38"/>
      <c r="D27" s="21"/>
      <c r="E27" s="21"/>
      <c r="F27" s="21"/>
      <c r="G27" s="21"/>
      <c r="H27" s="21"/>
      <c r="I27" s="21"/>
      <c r="J27" s="39"/>
      <c r="K27" s="21"/>
    </row>
    <row r="28" spans="1:16" x14ac:dyDescent="0.2">
      <c r="A28" s="25"/>
      <c r="B28" s="21"/>
      <c r="C28" s="38"/>
      <c r="D28" s="21"/>
      <c r="E28" s="21"/>
      <c r="F28" s="21"/>
      <c r="G28" s="21"/>
      <c r="H28" s="21"/>
      <c r="I28" s="21"/>
      <c r="J28" s="39"/>
      <c r="K28" s="21"/>
    </row>
    <row r="29" spans="1:16" x14ac:dyDescent="0.2">
      <c r="A29" s="25"/>
      <c r="B29" s="21"/>
      <c r="C29" s="38"/>
      <c r="D29" s="21"/>
      <c r="E29" s="21"/>
      <c r="F29" s="21"/>
      <c r="G29" s="21"/>
      <c r="H29" s="21"/>
      <c r="I29" s="21"/>
      <c r="J29" s="39"/>
      <c r="K29" s="21"/>
      <c r="O29" s="40"/>
      <c r="P29" s="40"/>
    </row>
    <row r="30" spans="1:16" x14ac:dyDescent="0.2">
      <c r="A30" s="25"/>
      <c r="B30" s="21"/>
      <c r="C30" s="38"/>
      <c r="D30" s="21"/>
      <c r="E30" s="21"/>
      <c r="F30" s="21"/>
      <c r="G30" s="21"/>
      <c r="H30" s="21"/>
      <c r="I30" s="21"/>
      <c r="J30" s="39"/>
      <c r="K30" s="21"/>
      <c r="O30" s="40"/>
      <c r="P30" s="40"/>
    </row>
    <row r="31" spans="1:16" x14ac:dyDescent="0.2">
      <c r="A31" s="25"/>
      <c r="B31" s="21"/>
      <c r="C31" s="38"/>
      <c r="D31" s="21"/>
      <c r="E31" s="21"/>
      <c r="F31" s="21"/>
      <c r="G31" s="21"/>
      <c r="H31" s="21"/>
      <c r="I31" s="21"/>
      <c r="J31" s="39"/>
      <c r="K31" s="21"/>
      <c r="O31" s="40"/>
      <c r="P31" s="40"/>
    </row>
    <row r="32" spans="1:16" x14ac:dyDescent="0.2">
      <c r="A32" s="25"/>
      <c r="B32" s="21"/>
      <c r="C32" s="38"/>
      <c r="D32" s="21"/>
      <c r="E32" s="21"/>
      <c r="F32" s="21"/>
      <c r="G32" s="21"/>
      <c r="H32" s="21"/>
      <c r="I32" s="21"/>
      <c r="J32" s="39"/>
      <c r="K32" s="21"/>
      <c r="O32" s="40"/>
      <c r="P32" s="40"/>
    </row>
    <row r="33" spans="1:16" x14ac:dyDescent="0.2">
      <c r="A33" s="25"/>
      <c r="B33" s="21"/>
      <c r="C33" s="38"/>
      <c r="D33" s="21"/>
      <c r="E33" s="21"/>
      <c r="F33" s="21"/>
      <c r="G33" s="21"/>
      <c r="H33" s="21"/>
      <c r="I33" s="21"/>
      <c r="J33" s="39"/>
      <c r="K33" s="21"/>
      <c r="O33" s="40"/>
      <c r="P33" s="40"/>
    </row>
    <row r="34" spans="1:16" x14ac:dyDescent="0.2">
      <c r="A34" s="25"/>
      <c r="B34" s="21"/>
      <c r="C34" s="38"/>
      <c r="D34" s="21"/>
      <c r="E34" s="21"/>
      <c r="F34" s="21"/>
      <c r="G34" s="21"/>
      <c r="H34" s="21"/>
      <c r="I34" s="21"/>
      <c r="J34" s="39"/>
      <c r="K34" s="21"/>
      <c r="O34" s="40"/>
      <c r="P34" s="40"/>
    </row>
    <row r="35" spans="1:16" x14ac:dyDescent="0.2">
      <c r="A35" s="25"/>
      <c r="B35" s="21"/>
      <c r="C35" s="38"/>
      <c r="D35" s="21"/>
      <c r="E35" s="21"/>
      <c r="F35" s="21"/>
      <c r="G35" s="21"/>
      <c r="H35" s="21"/>
      <c r="I35" s="21"/>
      <c r="J35" s="39"/>
      <c r="K35" s="21"/>
      <c r="O35" s="40"/>
      <c r="P35" s="40"/>
    </row>
    <row r="36" spans="1:16" x14ac:dyDescent="0.2">
      <c r="A36" s="25"/>
      <c r="B36" s="21"/>
      <c r="C36" s="41"/>
      <c r="D36" s="42"/>
      <c r="E36" s="42"/>
      <c r="F36" s="42"/>
      <c r="G36" s="42"/>
      <c r="H36" s="42"/>
      <c r="I36" s="42"/>
      <c r="J36" s="43"/>
      <c r="K36" s="21"/>
    </row>
    <row r="37" spans="1:16" ht="17.25" customHeight="1" x14ac:dyDescent="0.2">
      <c r="A37" s="25"/>
      <c r="B37" s="21"/>
      <c r="C37" s="21"/>
      <c r="D37" s="21"/>
      <c r="E37" s="21"/>
      <c r="F37" s="21"/>
      <c r="G37" s="21"/>
      <c r="H37" s="21"/>
      <c r="I37" s="21"/>
      <c r="J37" s="21"/>
      <c r="K37" s="21"/>
    </row>
    <row r="38" spans="1:16" ht="24" customHeight="1" x14ac:dyDescent="0.2">
      <c r="A38" s="25"/>
      <c r="B38" s="21"/>
      <c r="C38" s="54" t="s">
        <v>97</v>
      </c>
      <c r="D38" s="54" t="s">
        <v>15</v>
      </c>
      <c r="E38" s="54" t="s">
        <v>98</v>
      </c>
      <c r="F38" s="201" t="s">
        <v>99</v>
      </c>
      <c r="G38" s="201"/>
      <c r="H38" s="201"/>
      <c r="I38" s="201" t="s">
        <v>100</v>
      </c>
      <c r="J38" s="201"/>
      <c r="K38" s="44"/>
      <c r="O38" s="45" t="s">
        <v>118</v>
      </c>
      <c r="P38" s="45" t="s">
        <v>102</v>
      </c>
    </row>
    <row r="39" spans="1:16" ht="18.75" customHeight="1" x14ac:dyDescent="0.2">
      <c r="A39" s="46"/>
      <c r="B39" s="21"/>
      <c r="C39" s="47" t="s">
        <v>103</v>
      </c>
      <c r="D39" s="7">
        <f t="shared" ref="D39:D50" si="0">$D$9</f>
        <v>1</v>
      </c>
      <c r="E39" s="18">
        <f>+TABLERO!J$13</f>
        <v>0</v>
      </c>
      <c r="F39" s="187"/>
      <c r="G39" s="187"/>
      <c r="H39" s="187"/>
      <c r="I39" s="187"/>
      <c r="J39" s="187"/>
      <c r="K39" s="48"/>
      <c r="O39" s="50">
        <f t="shared" ref="O39:O50" si="1">+$G$9</f>
        <v>25</v>
      </c>
      <c r="P39" s="50">
        <f t="shared" ref="P39:P50" si="2">+$I$9</f>
        <v>26</v>
      </c>
    </row>
    <row r="40" spans="1:16" ht="18.75" customHeight="1" x14ac:dyDescent="0.2">
      <c r="A40" s="46"/>
      <c r="B40" s="21"/>
      <c r="C40" s="47" t="s">
        <v>104</v>
      </c>
      <c r="D40" s="7">
        <f t="shared" si="0"/>
        <v>1</v>
      </c>
      <c r="E40" s="18" t="str">
        <f>+TABLERO!K$13</f>
        <v>N.A</v>
      </c>
      <c r="F40" s="187"/>
      <c r="G40" s="187"/>
      <c r="H40" s="187"/>
      <c r="I40" s="187"/>
      <c r="J40" s="187"/>
      <c r="K40" s="48"/>
      <c r="O40" s="50">
        <f t="shared" si="1"/>
        <v>25</v>
      </c>
      <c r="P40" s="50">
        <f t="shared" si="2"/>
        <v>26</v>
      </c>
    </row>
    <row r="41" spans="1:16" ht="18.75" customHeight="1" x14ac:dyDescent="0.2">
      <c r="A41" s="46"/>
      <c r="B41" s="21"/>
      <c r="C41" s="47" t="s">
        <v>105</v>
      </c>
      <c r="D41" s="7">
        <f t="shared" si="0"/>
        <v>1</v>
      </c>
      <c r="E41" s="18">
        <f>+TABLERO!L$13</f>
        <v>0</v>
      </c>
      <c r="F41" s="187"/>
      <c r="G41" s="187"/>
      <c r="H41" s="187"/>
      <c r="I41" s="187"/>
      <c r="J41" s="187"/>
      <c r="K41" s="48"/>
      <c r="O41" s="50">
        <f t="shared" si="1"/>
        <v>25</v>
      </c>
      <c r="P41" s="50">
        <f t="shared" si="2"/>
        <v>26</v>
      </c>
    </row>
    <row r="42" spans="1:16" ht="18.75" customHeight="1" x14ac:dyDescent="0.2">
      <c r="A42" s="46"/>
      <c r="B42" s="21"/>
      <c r="C42" s="47" t="s">
        <v>106</v>
      </c>
      <c r="D42" s="7">
        <f t="shared" si="0"/>
        <v>1</v>
      </c>
      <c r="E42" s="18">
        <f>+TABLERO!M$13</f>
        <v>0</v>
      </c>
      <c r="F42" s="187"/>
      <c r="G42" s="187"/>
      <c r="H42" s="187"/>
      <c r="I42" s="187"/>
      <c r="J42" s="187"/>
      <c r="K42" s="48"/>
      <c r="O42" s="50">
        <f t="shared" si="1"/>
        <v>25</v>
      </c>
      <c r="P42" s="50">
        <f t="shared" si="2"/>
        <v>26</v>
      </c>
    </row>
    <row r="43" spans="1:16" ht="18.75" customHeight="1" x14ac:dyDescent="0.2">
      <c r="A43" s="46"/>
      <c r="B43" s="21"/>
      <c r="C43" s="47" t="s">
        <v>107</v>
      </c>
      <c r="D43" s="7">
        <f t="shared" si="0"/>
        <v>1</v>
      </c>
      <c r="E43" s="18" t="str">
        <f>+TABLERO!N$13</f>
        <v>N.A</v>
      </c>
      <c r="F43" s="187"/>
      <c r="G43" s="187"/>
      <c r="H43" s="187"/>
      <c r="I43" s="187"/>
      <c r="J43" s="187"/>
      <c r="K43" s="48"/>
      <c r="O43" s="50">
        <f t="shared" si="1"/>
        <v>25</v>
      </c>
      <c r="P43" s="50">
        <f t="shared" si="2"/>
        <v>26</v>
      </c>
    </row>
    <row r="44" spans="1:16" ht="18.75" customHeight="1" x14ac:dyDescent="0.2">
      <c r="A44" s="46"/>
      <c r="B44" s="21"/>
      <c r="C44" s="47" t="s">
        <v>108</v>
      </c>
      <c r="D44" s="7">
        <f t="shared" si="0"/>
        <v>1</v>
      </c>
      <c r="E44" s="18">
        <f>+TABLERO!O$13</f>
        <v>0</v>
      </c>
      <c r="F44" s="187"/>
      <c r="G44" s="187"/>
      <c r="H44" s="187"/>
      <c r="I44" s="187"/>
      <c r="J44" s="187"/>
      <c r="K44" s="48"/>
      <c r="O44" s="50">
        <f t="shared" si="1"/>
        <v>25</v>
      </c>
      <c r="P44" s="50">
        <f t="shared" si="2"/>
        <v>26</v>
      </c>
    </row>
    <row r="45" spans="1:16" ht="18.75" customHeight="1" x14ac:dyDescent="0.2">
      <c r="A45" s="46"/>
      <c r="B45" s="21"/>
      <c r="C45" s="47" t="s">
        <v>111</v>
      </c>
      <c r="D45" s="7">
        <f t="shared" si="0"/>
        <v>1</v>
      </c>
      <c r="E45" s="18">
        <f>+TABLERO!P$13</f>
        <v>0</v>
      </c>
      <c r="F45" s="187"/>
      <c r="G45" s="187"/>
      <c r="H45" s="187"/>
      <c r="I45" s="187"/>
      <c r="J45" s="187"/>
      <c r="K45" s="48"/>
      <c r="O45" s="50">
        <f t="shared" si="1"/>
        <v>25</v>
      </c>
      <c r="P45" s="50">
        <f t="shared" si="2"/>
        <v>26</v>
      </c>
    </row>
    <row r="46" spans="1:16" ht="18.75" customHeight="1" x14ac:dyDescent="0.2">
      <c r="A46" s="46"/>
      <c r="B46" s="21"/>
      <c r="C46" s="47" t="s">
        <v>112</v>
      </c>
      <c r="D46" s="7">
        <f t="shared" si="0"/>
        <v>1</v>
      </c>
      <c r="E46" s="18" t="str">
        <f>+TABLERO!Q$13</f>
        <v>N.A</v>
      </c>
      <c r="F46" s="187"/>
      <c r="G46" s="187"/>
      <c r="H46" s="187"/>
      <c r="I46" s="187"/>
      <c r="J46" s="187"/>
      <c r="K46" s="48"/>
      <c r="O46" s="50">
        <f t="shared" si="1"/>
        <v>25</v>
      </c>
      <c r="P46" s="50">
        <f t="shared" si="2"/>
        <v>26</v>
      </c>
    </row>
    <row r="47" spans="1:16" ht="18.75" customHeight="1" x14ac:dyDescent="0.2">
      <c r="A47" s="46"/>
      <c r="B47" s="21"/>
      <c r="C47" s="47" t="s">
        <v>113</v>
      </c>
      <c r="D47" s="7">
        <f t="shared" si="0"/>
        <v>1</v>
      </c>
      <c r="E47" s="18">
        <f>+TABLERO!R$13</f>
        <v>0</v>
      </c>
      <c r="F47" s="187"/>
      <c r="G47" s="187"/>
      <c r="H47" s="187"/>
      <c r="I47" s="187"/>
      <c r="J47" s="187"/>
      <c r="K47" s="48"/>
      <c r="O47" s="50">
        <f t="shared" si="1"/>
        <v>25</v>
      </c>
      <c r="P47" s="50">
        <f t="shared" si="2"/>
        <v>26</v>
      </c>
    </row>
    <row r="48" spans="1:16" ht="18.75" customHeight="1" x14ac:dyDescent="0.2">
      <c r="A48" s="46"/>
      <c r="B48" s="21"/>
      <c r="C48" s="47" t="s">
        <v>114</v>
      </c>
      <c r="D48" s="7">
        <f t="shared" si="0"/>
        <v>1</v>
      </c>
      <c r="E48" s="18">
        <f>+TABLERO!S$13</f>
        <v>0</v>
      </c>
      <c r="F48" s="187"/>
      <c r="G48" s="187"/>
      <c r="H48" s="187"/>
      <c r="I48" s="187"/>
      <c r="J48" s="187"/>
      <c r="K48" s="48"/>
      <c r="O48" s="50">
        <f t="shared" si="1"/>
        <v>25</v>
      </c>
      <c r="P48" s="50">
        <f t="shared" si="2"/>
        <v>26</v>
      </c>
    </row>
    <row r="49" spans="1:16" ht="18.75" customHeight="1" x14ac:dyDescent="0.2">
      <c r="A49" s="46"/>
      <c r="B49" s="21"/>
      <c r="C49" s="47" t="s">
        <v>115</v>
      </c>
      <c r="D49" s="7">
        <f t="shared" si="0"/>
        <v>1</v>
      </c>
      <c r="E49" s="18" t="str">
        <f>+TABLERO!T$13</f>
        <v>N.A</v>
      </c>
      <c r="F49" s="187"/>
      <c r="G49" s="187"/>
      <c r="H49" s="187"/>
      <c r="I49" s="187"/>
      <c r="J49" s="187"/>
      <c r="K49" s="48"/>
      <c r="O49" s="50">
        <f t="shared" si="1"/>
        <v>25</v>
      </c>
      <c r="P49" s="50">
        <f t="shared" si="2"/>
        <v>26</v>
      </c>
    </row>
    <row r="50" spans="1:16" ht="18" customHeight="1" x14ac:dyDescent="0.2">
      <c r="A50" s="46"/>
      <c r="B50" s="21"/>
      <c r="C50" s="47" t="s">
        <v>116</v>
      </c>
      <c r="D50" s="7">
        <f t="shared" si="0"/>
        <v>1</v>
      </c>
      <c r="E50" s="18">
        <f>+TABLERO!U$13</f>
        <v>0</v>
      </c>
      <c r="F50" s="187"/>
      <c r="G50" s="187"/>
      <c r="H50" s="187"/>
      <c r="I50" s="187"/>
      <c r="J50" s="187"/>
      <c r="K50" s="48"/>
      <c r="O50" s="50">
        <f t="shared" si="1"/>
        <v>25</v>
      </c>
      <c r="P50" s="50">
        <f t="shared" si="2"/>
        <v>26</v>
      </c>
    </row>
    <row r="51" spans="1:16" ht="18.75" customHeight="1" x14ac:dyDescent="0.25">
      <c r="A51" s="25"/>
      <c r="B51" s="21"/>
      <c r="C51" s="51" t="s">
        <v>117</v>
      </c>
      <c r="D51" s="52">
        <f>AVERAGE(D39:D50)</f>
        <v>1</v>
      </c>
      <c r="E51" s="53">
        <f>SUM(E39:E50)/COUNT(E39:E50)</f>
        <v>0</v>
      </c>
      <c r="F51" s="199"/>
      <c r="G51" s="199"/>
      <c r="H51" s="199"/>
      <c r="I51" s="200"/>
      <c r="J51" s="200"/>
      <c r="K51" s="21"/>
      <c r="O51" s="40"/>
      <c r="P51" s="40"/>
    </row>
    <row r="54" spans="1:16" x14ac:dyDescent="0.2">
      <c r="F54" s="49"/>
    </row>
  </sheetData>
  <sheetProtection formatCells="0" selectLockedCells="1"/>
  <dataConsolidate/>
  <customSheetViews>
    <customSheetView guid="{1323FEC7-E0F1-491A-957A-348518A4E5E3}" scale="75" showGridLines="0" showRowCol="0" outlineSymbols="0" zeroValues="0" state="hidden" topLeftCell="A7">
      <selection activeCell="M16" sqref="M16"/>
      <pageMargins left="0" right="0" top="0" bottom="0" header="0" footer="0"/>
      <printOptions horizontalCentered="1" verticalCentered="1"/>
      <pageSetup scale="66" orientation="landscape" horizontalDpi="300" verticalDpi="300" r:id="rId1"/>
      <headerFooter alignWithMargins="0">
        <oddFooter>&amp;L&amp;F&amp;C&amp;A&amp;R&amp;P de &amp;N</oddFooter>
      </headerFooter>
    </customSheetView>
    <customSheetView guid="{EE364EE4-56E3-4291-80BF-1D5857C9F35B}" scale="75" showPageBreaks="1" showGridLines="0" showRowCol="0" outlineSymbols="0" zeroValues="0" printArea="1" state="hidden" topLeftCell="A7">
      <selection activeCell="M16" sqref="M16"/>
      <pageMargins left="0" right="0" top="0" bottom="0" header="0" footer="0"/>
      <printOptions horizontalCentered="1" verticalCentered="1"/>
      <pageSetup scale="66" orientation="landscape" horizontalDpi="300" verticalDpi="300" r:id="rId2"/>
      <headerFooter alignWithMargins="0">
        <oddFooter>&amp;L&amp;F&amp;C&amp;A&amp;R&amp;P de &amp;N</oddFooter>
      </headerFooter>
    </customSheetView>
  </customSheetViews>
  <mergeCells count="38">
    <mergeCell ref="F51:H51"/>
    <mergeCell ref="I51:J51"/>
    <mergeCell ref="F45:H45"/>
    <mergeCell ref="I45:J45"/>
    <mergeCell ref="F46:H46"/>
    <mergeCell ref="I46:J46"/>
    <mergeCell ref="F49:H49"/>
    <mergeCell ref="I49:J49"/>
    <mergeCell ref="F47:H47"/>
    <mergeCell ref="I47:J47"/>
    <mergeCell ref="F48:H48"/>
    <mergeCell ref="I48:J48"/>
    <mergeCell ref="F50:H50"/>
    <mergeCell ref="I50:J50"/>
    <mergeCell ref="F43:H43"/>
    <mergeCell ref="I43:J43"/>
    <mergeCell ref="F44:H44"/>
    <mergeCell ref="I44:J44"/>
    <mergeCell ref="F41:H41"/>
    <mergeCell ref="I41:J41"/>
    <mergeCell ref="F42:H42"/>
    <mergeCell ref="I42:J42"/>
    <mergeCell ref="F39:H39"/>
    <mergeCell ref="I39:J39"/>
    <mergeCell ref="F40:H40"/>
    <mergeCell ref="I40:J40"/>
    <mergeCell ref="D9:E9"/>
    <mergeCell ref="I9:J9"/>
    <mergeCell ref="F38:H38"/>
    <mergeCell ref="I38:J38"/>
    <mergeCell ref="C7:D7"/>
    <mergeCell ref="E7:G7"/>
    <mergeCell ref="I7:J7"/>
    <mergeCell ref="D4:J4"/>
    <mergeCell ref="C3:C5"/>
    <mergeCell ref="D3:J3"/>
    <mergeCell ref="E5:F5"/>
    <mergeCell ref="H5:J5"/>
  </mergeCells>
  <phoneticPr fontId="0" type="noConversion"/>
  <conditionalFormatting sqref="F9">
    <cfRule type="cellIs" dxfId="15" priority="7" stopIfTrue="1" operator="greaterThan">
      <formula>#REF!</formula>
    </cfRule>
  </conditionalFormatting>
  <printOptions horizontalCentered="1" verticalCentered="1"/>
  <pageMargins left="0.39370078740157483" right="0.39370078740157483" top="0.39370078740157483" bottom="0.39370078740157483" header="0" footer="0"/>
  <pageSetup scale="66" orientation="landscape" horizontalDpi="300" verticalDpi="300" r:id="rId3"/>
  <headerFooter alignWithMargins="0">
    <oddFooter>&amp;L&amp;F&amp;C&amp;A&amp;R&amp;P de &amp;N</oddFooter>
  </headerFooter>
  <drawing r:id="rId4"/>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Hoja35"/>
  <dimension ref="A1:AM54"/>
  <sheetViews>
    <sheetView showGridLines="0" showRowColHeaders="0" showZeros="0" showOutlineSymbols="0" topLeftCell="A16" zoomScale="75" workbookViewId="0">
      <selection activeCell="G53" sqref="G53"/>
    </sheetView>
  </sheetViews>
  <sheetFormatPr baseColWidth="10" defaultColWidth="20.28515625" defaultRowHeight="12.75" x14ac:dyDescent="0.2"/>
  <cols>
    <col min="1" max="2" width="3.7109375" style="20" customWidth="1"/>
    <col min="3" max="3" width="15.42578125" style="20" customWidth="1"/>
    <col min="4" max="4" width="30.42578125" style="20" customWidth="1"/>
    <col min="5" max="7" width="20.5703125" style="20" customWidth="1"/>
    <col min="8" max="8" width="21.5703125" style="20" bestFit="1" customWidth="1"/>
    <col min="9" max="9" width="16.85546875" style="20" customWidth="1"/>
    <col min="10" max="10" width="17.85546875" style="20" customWidth="1"/>
    <col min="11" max="11" width="4.140625" style="20" customWidth="1"/>
    <col min="12" max="12" width="3.28515625" style="19" customWidth="1"/>
    <col min="13" max="13" width="21.7109375" style="19" customWidth="1"/>
    <col min="14" max="14" width="7" style="19" customWidth="1"/>
    <col min="15" max="15" width="11.42578125" style="19" customWidth="1"/>
    <col min="16" max="16" width="7.85546875" style="19" customWidth="1"/>
    <col min="17" max="39" width="11.42578125" style="19" customWidth="1"/>
    <col min="40" max="199" width="11.42578125" style="20" customWidth="1"/>
    <col min="200" max="200" width="3" style="20" bestFit="1" customWidth="1"/>
    <col min="201" max="201" width="13" style="20" bestFit="1" customWidth="1"/>
    <col min="202" max="202" width="20.28515625" style="20" bestFit="1" customWidth="1"/>
    <col min="203" max="16384" width="20.28515625" style="20"/>
  </cols>
  <sheetData>
    <row r="1" spans="1:11" ht="28.5" customHeight="1" x14ac:dyDescent="0.2">
      <c r="A1" s="19"/>
      <c r="B1" s="19"/>
      <c r="C1" s="19"/>
      <c r="D1" s="19"/>
      <c r="E1" s="19"/>
      <c r="F1" s="19"/>
      <c r="G1" s="19"/>
      <c r="H1" s="19"/>
      <c r="I1" s="19"/>
      <c r="J1" s="19"/>
      <c r="K1" s="19"/>
    </row>
    <row r="2" spans="1:11" ht="15.75" customHeight="1" x14ac:dyDescent="0.2">
      <c r="A2" s="19"/>
    </row>
    <row r="3" spans="1:11" ht="15.75" customHeight="1" x14ac:dyDescent="0.2">
      <c r="A3" s="19"/>
      <c r="B3" s="21"/>
      <c r="C3" s="180"/>
      <c r="D3" s="204" t="s">
        <v>87</v>
      </c>
      <c r="E3" s="204"/>
      <c r="F3" s="204"/>
      <c r="G3" s="204"/>
      <c r="H3" s="204"/>
      <c r="I3" s="204"/>
      <c r="J3" s="204"/>
      <c r="K3" s="21"/>
    </row>
    <row r="4" spans="1:11" ht="20.25" customHeight="1" x14ac:dyDescent="0.2">
      <c r="A4" s="19"/>
      <c r="B4" s="21"/>
      <c r="C4" s="180"/>
      <c r="D4" s="177" t="e">
        <f>'LISTA INDICADORES'!#REF!</f>
        <v>#REF!</v>
      </c>
      <c r="E4" s="178"/>
      <c r="F4" s="178"/>
      <c r="G4" s="178"/>
      <c r="H4" s="178"/>
      <c r="I4" s="178"/>
      <c r="J4" s="179"/>
      <c r="K4" s="21"/>
    </row>
    <row r="5" spans="1:11" ht="27.75" customHeight="1" x14ac:dyDescent="0.2">
      <c r="A5" s="19"/>
      <c r="B5" s="21"/>
      <c r="C5" s="180"/>
      <c r="D5" s="22" t="s">
        <v>9</v>
      </c>
      <c r="E5" s="182" t="str">
        <f>+'LISTA INDICADORES'!D12</f>
        <v>Eficiencia en la entrega de informes de resultados a clientes internos y externos</v>
      </c>
      <c r="F5" s="183"/>
      <c r="G5" s="22" t="s">
        <v>19</v>
      </c>
      <c r="H5" s="184" t="str">
        <f>+'LISTA INDICADORES'!N12</f>
        <v>Director Técnico</v>
      </c>
      <c r="I5" s="185"/>
      <c r="J5" s="186"/>
      <c r="K5" s="21"/>
    </row>
    <row r="6" spans="1:11" ht="6" customHeight="1" x14ac:dyDescent="0.2">
      <c r="A6" s="19"/>
      <c r="B6" s="21"/>
      <c r="C6" s="23"/>
      <c r="D6" s="24"/>
      <c r="E6" s="24"/>
      <c r="F6" s="24"/>
      <c r="G6" s="24"/>
      <c r="H6" s="24"/>
      <c r="I6" s="24"/>
      <c r="J6" s="24"/>
      <c r="K6" s="21"/>
    </row>
    <row r="7" spans="1:11" ht="43.5" customHeight="1" x14ac:dyDescent="0.2">
      <c r="A7" s="25"/>
      <c r="B7" s="21"/>
      <c r="C7" s="173" t="s">
        <v>88</v>
      </c>
      <c r="D7" s="173"/>
      <c r="E7" s="174" t="str">
        <f>+'LISTA INDICADORES'!H12</f>
        <v>TE = intervalo de dias en que se realiza la entrega del informe de resultados</v>
      </c>
      <c r="F7" s="175"/>
      <c r="G7" s="176"/>
      <c r="H7" s="26" t="s">
        <v>89</v>
      </c>
      <c r="I7" s="194" t="str">
        <f>'LISTA INDICADORES'!F12</f>
        <v>Este indicador permitirá determinar el cumplimiento en los tiempos de entrega de los informes de resultados del laboratorio ambiental</v>
      </c>
      <c r="J7" s="194"/>
      <c r="K7" s="21"/>
    </row>
    <row r="8" spans="1:11" ht="36.75" customHeight="1" x14ac:dyDescent="0.2">
      <c r="A8" s="25"/>
      <c r="B8" s="21"/>
      <c r="C8" s="26" t="s">
        <v>90</v>
      </c>
      <c r="D8" s="28" t="str">
        <f>+'LISTA INDICADORES'!L12</f>
        <v>Trimestral</v>
      </c>
      <c r="E8" s="29" t="s">
        <v>91</v>
      </c>
      <c r="F8" s="30" t="str">
        <f>+'LISTA INDICADORES'!M12</f>
        <v>LABORATORIO AMBIENTAL</v>
      </c>
      <c r="G8" s="26" t="s">
        <v>92</v>
      </c>
      <c r="H8" s="31" t="str">
        <f>+'LISTA INDICADORES'!I12</f>
        <v>días Hábiles</v>
      </c>
      <c r="I8" s="26" t="s">
        <v>93</v>
      </c>
      <c r="J8" s="71" t="str">
        <f>TABLERO!F13</f>
        <v>MANTENER</v>
      </c>
      <c r="K8" s="21"/>
    </row>
    <row r="9" spans="1:11" ht="33" customHeight="1" x14ac:dyDescent="0.2">
      <c r="A9" s="25"/>
      <c r="B9" s="21"/>
      <c r="C9" s="27" t="s">
        <v>94</v>
      </c>
      <c r="D9" s="188">
        <f>+'LISTA INDICADORES'!J12</f>
        <v>25</v>
      </c>
      <c r="E9" s="189"/>
      <c r="F9" s="32" t="s">
        <v>95</v>
      </c>
      <c r="G9" s="17">
        <f>+TABLERO!H13</f>
        <v>25</v>
      </c>
      <c r="H9" s="33" t="s">
        <v>96</v>
      </c>
      <c r="I9" s="190">
        <f>+TABLERO!G13</f>
        <v>26</v>
      </c>
      <c r="J9" s="191"/>
      <c r="K9" s="21"/>
    </row>
    <row r="10" spans="1:11" ht="4.5" customHeight="1" x14ac:dyDescent="0.2">
      <c r="A10" s="25"/>
      <c r="B10" s="21"/>
      <c r="C10" s="20">
        <v>99</v>
      </c>
      <c r="D10" s="21"/>
      <c r="E10" s="21"/>
      <c r="F10" s="21"/>
      <c r="G10" s="21"/>
      <c r="H10" s="34"/>
      <c r="I10" s="34"/>
      <c r="J10" s="21"/>
      <c r="K10" s="21"/>
    </row>
    <row r="11" spans="1:11" x14ac:dyDescent="0.2">
      <c r="A11" s="25"/>
      <c r="B11" s="21"/>
      <c r="C11" s="35"/>
      <c r="D11" s="36"/>
      <c r="E11" s="36"/>
      <c r="F11" s="36"/>
      <c r="G11" s="36"/>
      <c r="H11" s="36"/>
      <c r="I11" s="36"/>
      <c r="J11" s="37"/>
      <c r="K11" s="21"/>
    </row>
    <row r="12" spans="1:11" ht="21.75" customHeight="1" x14ac:dyDescent="0.2">
      <c r="A12" s="25"/>
      <c r="B12" s="21"/>
      <c r="C12" s="38"/>
      <c r="D12" s="21"/>
      <c r="E12" s="21"/>
      <c r="F12" s="21"/>
      <c r="G12" s="21"/>
      <c r="H12" s="21"/>
      <c r="I12" s="21"/>
      <c r="J12" s="39"/>
      <c r="K12" s="21"/>
    </row>
    <row r="13" spans="1:11" x14ac:dyDescent="0.2">
      <c r="A13" s="25"/>
      <c r="B13" s="21"/>
      <c r="C13" s="38"/>
      <c r="D13" s="21"/>
      <c r="E13" s="21"/>
      <c r="F13" s="21"/>
      <c r="G13" s="21"/>
      <c r="H13" s="21"/>
      <c r="I13" s="21"/>
      <c r="J13" s="39"/>
      <c r="K13" s="21"/>
    </row>
    <row r="14" spans="1:11" x14ac:dyDescent="0.2">
      <c r="A14" s="25"/>
      <c r="B14" s="21"/>
      <c r="C14" s="38"/>
      <c r="D14" s="21"/>
      <c r="E14" s="21"/>
      <c r="F14" s="21"/>
      <c r="G14" s="21"/>
      <c r="H14" s="21"/>
      <c r="I14" s="21"/>
      <c r="J14" s="39"/>
      <c r="K14" s="21"/>
    </row>
    <row r="15" spans="1:11" x14ac:dyDescent="0.2">
      <c r="A15" s="25"/>
      <c r="B15" s="21"/>
      <c r="C15" s="38"/>
      <c r="D15" s="21"/>
      <c r="E15" s="21"/>
      <c r="F15" s="21"/>
      <c r="G15" s="21"/>
      <c r="H15" s="21"/>
      <c r="I15" s="21"/>
      <c r="J15" s="39"/>
      <c r="K15" s="21"/>
    </row>
    <row r="16" spans="1:11" x14ac:dyDescent="0.2">
      <c r="A16" s="25"/>
      <c r="B16" s="21"/>
      <c r="C16" s="38"/>
      <c r="D16" s="21"/>
      <c r="E16" s="21"/>
      <c r="F16" s="21"/>
      <c r="G16" s="21"/>
      <c r="H16" s="21"/>
      <c r="I16" s="21"/>
      <c r="J16" s="39"/>
      <c r="K16" s="21"/>
    </row>
    <row r="17" spans="1:16" x14ac:dyDescent="0.2">
      <c r="A17" s="25"/>
      <c r="B17" s="21"/>
      <c r="C17" s="38"/>
      <c r="D17" s="21"/>
      <c r="E17" s="21"/>
      <c r="F17" s="21"/>
      <c r="G17" s="21"/>
      <c r="H17" s="21"/>
      <c r="I17" s="21"/>
      <c r="J17" s="39"/>
      <c r="K17" s="21"/>
    </row>
    <row r="18" spans="1:16" x14ac:dyDescent="0.2">
      <c r="A18" s="25"/>
      <c r="B18" s="21"/>
      <c r="C18" s="38"/>
      <c r="D18" s="21"/>
      <c r="E18" s="21"/>
      <c r="F18" s="21"/>
      <c r="G18" s="21"/>
      <c r="H18" s="21"/>
      <c r="I18" s="21"/>
      <c r="J18" s="39"/>
      <c r="K18" s="21"/>
    </row>
    <row r="19" spans="1:16" x14ac:dyDescent="0.2">
      <c r="A19" s="25"/>
      <c r="B19" s="21"/>
      <c r="C19" s="38"/>
      <c r="D19" s="21"/>
      <c r="E19" s="21"/>
      <c r="F19" s="21"/>
      <c r="G19" s="21"/>
      <c r="H19" s="21"/>
      <c r="I19" s="21"/>
      <c r="J19" s="39"/>
      <c r="K19" s="21"/>
    </row>
    <row r="20" spans="1:16" x14ac:dyDescent="0.2">
      <c r="A20" s="25"/>
      <c r="B20" s="21"/>
      <c r="C20" s="38"/>
      <c r="D20" s="21"/>
      <c r="E20" s="21"/>
      <c r="F20" s="21"/>
      <c r="G20" s="21"/>
      <c r="H20" s="21"/>
      <c r="I20" s="21"/>
      <c r="J20" s="39"/>
      <c r="K20" s="21"/>
    </row>
    <row r="21" spans="1:16" x14ac:dyDescent="0.2">
      <c r="A21" s="25"/>
      <c r="B21" s="21"/>
      <c r="C21" s="38"/>
      <c r="D21" s="21"/>
      <c r="E21" s="21"/>
      <c r="F21" s="21"/>
      <c r="G21" s="21"/>
      <c r="H21" s="21"/>
      <c r="I21" s="21"/>
      <c r="J21" s="39"/>
      <c r="K21" s="21"/>
    </row>
    <row r="22" spans="1:16" x14ac:dyDescent="0.2">
      <c r="A22" s="25"/>
      <c r="B22" s="21"/>
      <c r="C22" s="38"/>
      <c r="D22" s="21"/>
      <c r="E22" s="21"/>
      <c r="F22" s="21"/>
      <c r="G22" s="21"/>
      <c r="H22" s="21"/>
      <c r="I22" s="21"/>
      <c r="J22" s="39"/>
      <c r="K22" s="21"/>
    </row>
    <row r="23" spans="1:16" x14ac:dyDescent="0.2">
      <c r="A23" s="25"/>
      <c r="B23" s="21"/>
      <c r="C23" s="38"/>
      <c r="D23" s="21"/>
      <c r="E23" s="21"/>
      <c r="F23" s="21"/>
      <c r="G23" s="21"/>
      <c r="H23" s="21"/>
      <c r="I23" s="21"/>
      <c r="J23" s="39"/>
      <c r="K23" s="21"/>
    </row>
    <row r="24" spans="1:16" x14ac:dyDescent="0.2">
      <c r="A24" s="25"/>
      <c r="B24" s="21"/>
      <c r="C24" s="38"/>
      <c r="D24" s="21"/>
      <c r="E24" s="21"/>
      <c r="F24" s="21"/>
      <c r="G24" s="21"/>
      <c r="H24" s="21"/>
      <c r="I24" s="21"/>
      <c r="J24" s="39"/>
      <c r="K24" s="21"/>
    </row>
    <row r="25" spans="1:16" x14ac:dyDescent="0.2">
      <c r="A25" s="25"/>
      <c r="B25" s="21"/>
      <c r="C25" s="38"/>
      <c r="D25" s="21"/>
      <c r="E25" s="21"/>
      <c r="F25" s="21"/>
      <c r="G25" s="21"/>
      <c r="H25" s="21"/>
      <c r="I25" s="21"/>
      <c r="J25" s="39"/>
      <c r="K25" s="21"/>
    </row>
    <row r="26" spans="1:16" x14ac:dyDescent="0.2">
      <c r="A26" s="25"/>
      <c r="B26" s="21"/>
      <c r="C26" s="38"/>
      <c r="D26" s="21"/>
      <c r="E26" s="21"/>
      <c r="F26" s="21"/>
      <c r="G26" s="21"/>
      <c r="H26" s="21"/>
      <c r="I26" s="21"/>
      <c r="J26" s="39"/>
      <c r="K26" s="21"/>
    </row>
    <row r="27" spans="1:16" x14ac:dyDescent="0.2">
      <c r="A27" s="25"/>
      <c r="B27" s="21"/>
      <c r="C27" s="38"/>
      <c r="D27" s="21"/>
      <c r="E27" s="21"/>
      <c r="F27" s="21"/>
      <c r="G27" s="21"/>
      <c r="H27" s="21"/>
      <c r="I27" s="21"/>
      <c r="J27" s="39"/>
      <c r="K27" s="21"/>
    </row>
    <row r="28" spans="1:16" x14ac:dyDescent="0.2">
      <c r="A28" s="25"/>
      <c r="B28" s="21"/>
      <c r="C28" s="38"/>
      <c r="D28" s="21"/>
      <c r="E28" s="21"/>
      <c r="F28" s="21"/>
      <c r="G28" s="21"/>
      <c r="H28" s="21"/>
      <c r="I28" s="21"/>
      <c r="J28" s="39"/>
      <c r="K28" s="21"/>
    </row>
    <row r="29" spans="1:16" x14ac:dyDescent="0.2">
      <c r="A29" s="25"/>
      <c r="B29" s="21"/>
      <c r="C29" s="38"/>
      <c r="D29" s="21"/>
      <c r="E29" s="21"/>
      <c r="F29" s="21"/>
      <c r="G29" s="21"/>
      <c r="H29" s="21"/>
      <c r="I29" s="21"/>
      <c r="J29" s="39"/>
      <c r="K29" s="21"/>
      <c r="O29" s="40"/>
      <c r="P29" s="40"/>
    </row>
    <row r="30" spans="1:16" x14ac:dyDescent="0.2">
      <c r="A30" s="25"/>
      <c r="B30" s="21"/>
      <c r="C30" s="38"/>
      <c r="D30" s="21"/>
      <c r="E30" s="21"/>
      <c r="F30" s="21"/>
      <c r="G30" s="21"/>
      <c r="H30" s="21"/>
      <c r="I30" s="21"/>
      <c r="J30" s="39"/>
      <c r="K30" s="21"/>
      <c r="O30" s="40"/>
      <c r="P30" s="40"/>
    </row>
    <row r="31" spans="1:16" x14ac:dyDescent="0.2">
      <c r="A31" s="25"/>
      <c r="B31" s="21"/>
      <c r="C31" s="38"/>
      <c r="D31" s="21"/>
      <c r="E31" s="21"/>
      <c r="F31" s="21"/>
      <c r="G31" s="21"/>
      <c r="H31" s="21"/>
      <c r="I31" s="21"/>
      <c r="J31" s="39"/>
      <c r="K31" s="21"/>
      <c r="O31" s="40"/>
      <c r="P31" s="40"/>
    </row>
    <row r="32" spans="1:16" x14ac:dyDescent="0.2">
      <c r="A32" s="25"/>
      <c r="B32" s="21"/>
      <c r="C32" s="38"/>
      <c r="D32" s="21"/>
      <c r="E32" s="21"/>
      <c r="F32" s="21"/>
      <c r="G32" s="21"/>
      <c r="H32" s="21"/>
      <c r="I32" s="21"/>
      <c r="J32" s="39"/>
      <c r="K32" s="21"/>
      <c r="O32" s="40"/>
      <c r="P32" s="40"/>
    </row>
    <row r="33" spans="1:16" x14ac:dyDescent="0.2">
      <c r="A33" s="25"/>
      <c r="B33" s="21"/>
      <c r="C33" s="38"/>
      <c r="D33" s="21"/>
      <c r="E33" s="21"/>
      <c r="F33" s="21"/>
      <c r="G33" s="21"/>
      <c r="H33" s="21"/>
      <c r="I33" s="21"/>
      <c r="J33" s="39"/>
      <c r="K33" s="21"/>
      <c r="O33" s="40"/>
      <c r="P33" s="40"/>
    </row>
    <row r="34" spans="1:16" x14ac:dyDescent="0.2">
      <c r="A34" s="25"/>
      <c r="B34" s="21"/>
      <c r="C34" s="38"/>
      <c r="D34" s="21"/>
      <c r="E34" s="21"/>
      <c r="F34" s="21"/>
      <c r="G34" s="21"/>
      <c r="H34" s="21"/>
      <c r="I34" s="21"/>
      <c r="J34" s="39"/>
      <c r="K34" s="21"/>
      <c r="O34" s="40"/>
      <c r="P34" s="40"/>
    </row>
    <row r="35" spans="1:16" x14ac:dyDescent="0.2">
      <c r="A35" s="25"/>
      <c r="B35" s="21"/>
      <c r="C35" s="38"/>
      <c r="D35" s="21"/>
      <c r="E35" s="21"/>
      <c r="F35" s="21"/>
      <c r="G35" s="21"/>
      <c r="H35" s="21"/>
      <c r="I35" s="21"/>
      <c r="J35" s="39"/>
      <c r="K35" s="21"/>
      <c r="O35" s="40"/>
      <c r="P35" s="40"/>
    </row>
    <row r="36" spans="1:16" x14ac:dyDescent="0.2">
      <c r="A36" s="25"/>
      <c r="B36" s="21"/>
      <c r="C36" s="41"/>
      <c r="D36" s="42"/>
      <c r="E36" s="42"/>
      <c r="F36" s="42"/>
      <c r="G36" s="42"/>
      <c r="H36" s="42"/>
      <c r="I36" s="42"/>
      <c r="J36" s="43"/>
      <c r="K36" s="21"/>
    </row>
    <row r="37" spans="1:16" ht="17.25" customHeight="1" x14ac:dyDescent="0.2">
      <c r="A37" s="25"/>
      <c r="B37" s="21"/>
      <c r="C37" s="21"/>
      <c r="D37" s="21"/>
      <c r="E37" s="21"/>
      <c r="F37" s="21"/>
      <c r="G37" s="21"/>
      <c r="H37" s="21"/>
      <c r="I37" s="21"/>
      <c r="J37" s="21"/>
      <c r="K37" s="21"/>
    </row>
    <row r="38" spans="1:16" ht="24" customHeight="1" x14ac:dyDescent="0.2">
      <c r="A38" s="25"/>
      <c r="B38" s="21"/>
      <c r="C38" s="54" t="s">
        <v>97</v>
      </c>
      <c r="D38" s="54" t="s">
        <v>15</v>
      </c>
      <c r="E38" s="54" t="s">
        <v>98</v>
      </c>
      <c r="F38" s="201" t="s">
        <v>99</v>
      </c>
      <c r="G38" s="201"/>
      <c r="H38" s="201"/>
      <c r="I38" s="201" t="s">
        <v>100</v>
      </c>
      <c r="J38" s="201"/>
      <c r="K38" s="44"/>
      <c r="O38" s="45" t="s">
        <v>118</v>
      </c>
      <c r="P38" s="45" t="s">
        <v>102</v>
      </c>
    </row>
    <row r="39" spans="1:16" ht="18.75" customHeight="1" x14ac:dyDescent="0.2">
      <c r="A39" s="46"/>
      <c r="B39" s="21"/>
      <c r="C39" s="47" t="s">
        <v>103</v>
      </c>
      <c r="D39" s="7">
        <f t="shared" ref="D39:D50" si="0">$D$9</f>
        <v>25</v>
      </c>
      <c r="E39" s="18">
        <f>+TABLERO!J$14</f>
        <v>0</v>
      </c>
      <c r="F39" s="187"/>
      <c r="G39" s="187"/>
      <c r="H39" s="187"/>
      <c r="I39" s="187"/>
      <c r="J39" s="187"/>
      <c r="K39" s="48"/>
      <c r="O39" s="50">
        <f t="shared" ref="O39:O50" si="1">+$G$9</f>
        <v>25</v>
      </c>
      <c r="P39" s="50">
        <f t="shared" ref="P39:P50" si="2">+$I$9</f>
        <v>26</v>
      </c>
    </row>
    <row r="40" spans="1:16" ht="18.75" customHeight="1" x14ac:dyDescent="0.2">
      <c r="A40" s="46"/>
      <c r="B40" s="21"/>
      <c r="C40" s="47" t="s">
        <v>104</v>
      </c>
      <c r="D40" s="7">
        <f t="shared" si="0"/>
        <v>25</v>
      </c>
      <c r="E40" s="18">
        <f>+TABLERO!K$14</f>
        <v>0</v>
      </c>
      <c r="F40" s="187"/>
      <c r="G40" s="187"/>
      <c r="H40" s="187"/>
      <c r="I40" s="187"/>
      <c r="J40" s="187"/>
      <c r="K40" s="48"/>
      <c r="O40" s="50">
        <f t="shared" si="1"/>
        <v>25</v>
      </c>
      <c r="P40" s="50">
        <f t="shared" si="2"/>
        <v>26</v>
      </c>
    </row>
    <row r="41" spans="1:16" ht="18.75" customHeight="1" x14ac:dyDescent="0.2">
      <c r="A41" s="46"/>
      <c r="B41" s="21"/>
      <c r="C41" s="47" t="s">
        <v>105</v>
      </c>
      <c r="D41" s="7">
        <f t="shared" si="0"/>
        <v>25</v>
      </c>
      <c r="E41" s="18">
        <f>+TABLERO!L$14</f>
        <v>0</v>
      </c>
      <c r="F41" s="187"/>
      <c r="G41" s="187"/>
      <c r="H41" s="187"/>
      <c r="I41" s="187"/>
      <c r="J41" s="187"/>
      <c r="K41" s="48"/>
      <c r="O41" s="50">
        <f t="shared" si="1"/>
        <v>25</v>
      </c>
      <c r="P41" s="50">
        <f t="shared" si="2"/>
        <v>26</v>
      </c>
    </row>
    <row r="42" spans="1:16" ht="18.75" customHeight="1" x14ac:dyDescent="0.2">
      <c r="A42" s="46"/>
      <c r="B42" s="21"/>
      <c r="C42" s="47" t="s">
        <v>106</v>
      </c>
      <c r="D42" s="7">
        <f t="shared" si="0"/>
        <v>25</v>
      </c>
      <c r="E42" s="18">
        <f>+TABLERO!M$14</f>
        <v>0</v>
      </c>
      <c r="F42" s="187"/>
      <c r="G42" s="187"/>
      <c r="H42" s="187"/>
      <c r="I42" s="187"/>
      <c r="J42" s="187"/>
      <c r="K42" s="48"/>
      <c r="O42" s="50">
        <f t="shared" si="1"/>
        <v>25</v>
      </c>
      <c r="P42" s="50">
        <f t="shared" si="2"/>
        <v>26</v>
      </c>
    </row>
    <row r="43" spans="1:16" ht="18.75" customHeight="1" x14ac:dyDescent="0.2">
      <c r="A43" s="46"/>
      <c r="B43" s="21"/>
      <c r="C43" s="47" t="s">
        <v>107</v>
      </c>
      <c r="D43" s="7">
        <f t="shared" si="0"/>
        <v>25</v>
      </c>
      <c r="E43" s="18">
        <f>+TABLERO!N$14</f>
        <v>0</v>
      </c>
      <c r="F43" s="187"/>
      <c r="G43" s="187"/>
      <c r="H43" s="187"/>
      <c r="I43" s="187"/>
      <c r="J43" s="187"/>
      <c r="K43" s="48"/>
      <c r="O43" s="50">
        <f t="shared" si="1"/>
        <v>25</v>
      </c>
      <c r="P43" s="50">
        <f t="shared" si="2"/>
        <v>26</v>
      </c>
    </row>
    <row r="44" spans="1:16" ht="18.75" customHeight="1" x14ac:dyDescent="0.2">
      <c r="A44" s="46"/>
      <c r="B44" s="21"/>
      <c r="C44" s="47" t="s">
        <v>108</v>
      </c>
      <c r="D44" s="7">
        <f t="shared" si="0"/>
        <v>25</v>
      </c>
      <c r="E44" s="18" t="str">
        <f>+TABLERO!O$14</f>
        <v>N.A</v>
      </c>
      <c r="F44" s="187"/>
      <c r="G44" s="187"/>
      <c r="H44" s="187"/>
      <c r="I44" s="187"/>
      <c r="J44" s="187"/>
      <c r="K44" s="48"/>
      <c r="O44" s="50">
        <f t="shared" si="1"/>
        <v>25</v>
      </c>
      <c r="P44" s="50">
        <f t="shared" si="2"/>
        <v>26</v>
      </c>
    </row>
    <row r="45" spans="1:16" ht="18.75" customHeight="1" x14ac:dyDescent="0.2">
      <c r="A45" s="46"/>
      <c r="B45" s="21"/>
      <c r="C45" s="47" t="s">
        <v>111</v>
      </c>
      <c r="D45" s="7">
        <f t="shared" si="0"/>
        <v>25</v>
      </c>
      <c r="E45" s="18">
        <f>+TABLERO!P$14</f>
        <v>0</v>
      </c>
      <c r="F45" s="187"/>
      <c r="G45" s="187"/>
      <c r="H45" s="187"/>
      <c r="I45" s="187"/>
      <c r="J45" s="187"/>
      <c r="K45" s="48"/>
      <c r="O45" s="50">
        <f t="shared" si="1"/>
        <v>25</v>
      </c>
      <c r="P45" s="50">
        <f t="shared" si="2"/>
        <v>26</v>
      </c>
    </row>
    <row r="46" spans="1:16" ht="18.75" customHeight="1" x14ac:dyDescent="0.2">
      <c r="A46" s="46"/>
      <c r="B46" s="21"/>
      <c r="C46" s="47" t="s">
        <v>112</v>
      </c>
      <c r="D46" s="7">
        <f t="shared" si="0"/>
        <v>25</v>
      </c>
      <c r="E46" s="18">
        <f>+TABLERO!Q$14</f>
        <v>0</v>
      </c>
      <c r="F46" s="187"/>
      <c r="G46" s="187"/>
      <c r="H46" s="187"/>
      <c r="I46" s="187"/>
      <c r="J46" s="187"/>
      <c r="K46" s="48"/>
      <c r="O46" s="50">
        <f t="shared" si="1"/>
        <v>25</v>
      </c>
      <c r="P46" s="50">
        <f t="shared" si="2"/>
        <v>26</v>
      </c>
    </row>
    <row r="47" spans="1:16" ht="18.75" customHeight="1" x14ac:dyDescent="0.2">
      <c r="A47" s="46"/>
      <c r="B47" s="21"/>
      <c r="C47" s="47" t="s">
        <v>113</v>
      </c>
      <c r="D47" s="7">
        <f t="shared" si="0"/>
        <v>25</v>
      </c>
      <c r="E47" s="18">
        <f>+TABLERO!R$14</f>
        <v>0</v>
      </c>
      <c r="F47" s="187"/>
      <c r="G47" s="187"/>
      <c r="H47" s="187"/>
      <c r="I47" s="187"/>
      <c r="J47" s="187"/>
      <c r="K47" s="48"/>
      <c r="O47" s="50">
        <f t="shared" si="1"/>
        <v>25</v>
      </c>
      <c r="P47" s="50">
        <f t="shared" si="2"/>
        <v>26</v>
      </c>
    </row>
    <row r="48" spans="1:16" ht="18.75" customHeight="1" x14ac:dyDescent="0.2">
      <c r="A48" s="46"/>
      <c r="B48" s="21"/>
      <c r="C48" s="47" t="s">
        <v>114</v>
      </c>
      <c r="D48" s="7">
        <f t="shared" si="0"/>
        <v>25</v>
      </c>
      <c r="E48" s="18">
        <f>+TABLERO!S$14</f>
        <v>0</v>
      </c>
      <c r="F48" s="187"/>
      <c r="G48" s="187"/>
      <c r="H48" s="187"/>
      <c r="I48" s="187"/>
      <c r="J48" s="187"/>
      <c r="K48" s="48"/>
      <c r="O48" s="50">
        <f t="shared" si="1"/>
        <v>25</v>
      </c>
      <c r="P48" s="50">
        <f t="shared" si="2"/>
        <v>26</v>
      </c>
    </row>
    <row r="49" spans="1:16" ht="18.75" customHeight="1" x14ac:dyDescent="0.2">
      <c r="A49" s="46"/>
      <c r="B49" s="21"/>
      <c r="C49" s="47" t="s">
        <v>115</v>
      </c>
      <c r="D49" s="7">
        <f t="shared" si="0"/>
        <v>25</v>
      </c>
      <c r="E49" s="18">
        <f>+TABLERO!T$14</f>
        <v>0</v>
      </c>
      <c r="F49" s="187"/>
      <c r="G49" s="187"/>
      <c r="H49" s="187"/>
      <c r="I49" s="187"/>
      <c r="J49" s="187"/>
      <c r="K49" s="48"/>
      <c r="O49" s="50">
        <f t="shared" si="1"/>
        <v>25</v>
      </c>
      <c r="P49" s="50">
        <f t="shared" si="2"/>
        <v>26</v>
      </c>
    </row>
    <row r="50" spans="1:16" ht="18" customHeight="1" x14ac:dyDescent="0.2">
      <c r="A50" s="46"/>
      <c r="B50" s="21"/>
      <c r="C50" s="47" t="s">
        <v>116</v>
      </c>
      <c r="D50" s="7">
        <f t="shared" si="0"/>
        <v>25</v>
      </c>
      <c r="E50" s="18" t="str">
        <f>+TABLERO!U$14</f>
        <v>N.A</v>
      </c>
      <c r="F50" s="187"/>
      <c r="G50" s="187"/>
      <c r="H50" s="187"/>
      <c r="I50" s="187"/>
      <c r="J50" s="187"/>
      <c r="K50" s="48"/>
      <c r="O50" s="50">
        <f t="shared" si="1"/>
        <v>25</v>
      </c>
      <c r="P50" s="50">
        <f t="shared" si="2"/>
        <v>26</v>
      </c>
    </row>
    <row r="51" spans="1:16" ht="18.75" customHeight="1" x14ac:dyDescent="0.25">
      <c r="A51" s="25"/>
      <c r="B51" s="21"/>
      <c r="C51" s="51" t="s">
        <v>117</v>
      </c>
      <c r="D51" s="52">
        <f>AVERAGE(D39:D50)</f>
        <v>25</v>
      </c>
      <c r="E51" s="53">
        <f>SUM(E39:E50)/COUNT(E39:E50)</f>
        <v>0</v>
      </c>
      <c r="F51" s="199"/>
      <c r="G51" s="199"/>
      <c r="H51" s="199"/>
      <c r="I51" s="200"/>
      <c r="J51" s="200"/>
      <c r="K51" s="21"/>
      <c r="O51" s="40"/>
      <c r="P51" s="40"/>
    </row>
    <row r="54" spans="1:16" x14ac:dyDescent="0.2">
      <c r="F54" s="49"/>
    </row>
  </sheetData>
  <sheetProtection formatCells="0" selectLockedCells="1"/>
  <dataConsolidate/>
  <customSheetViews>
    <customSheetView guid="{1323FEC7-E0F1-491A-957A-348518A4E5E3}" scale="75" showGridLines="0" showRowCol="0" outlineSymbols="0" zeroValues="0" state="hidden" topLeftCell="A16">
      <selection activeCell="G53" sqref="G53"/>
      <pageMargins left="0" right="0" top="0" bottom="0" header="0" footer="0"/>
      <printOptions horizontalCentered="1" verticalCentered="1"/>
      <pageSetup scale="66" orientation="landscape" horizontalDpi="300" verticalDpi="300" r:id="rId1"/>
      <headerFooter alignWithMargins="0">
        <oddFooter>&amp;L&amp;F&amp;C&amp;A&amp;R&amp;P de &amp;N</oddFooter>
      </headerFooter>
    </customSheetView>
    <customSheetView guid="{EE364EE4-56E3-4291-80BF-1D5857C9F35B}" scale="75" showPageBreaks="1" showGridLines="0" showRowCol="0" outlineSymbols="0" zeroValues="0" printArea="1" state="hidden" topLeftCell="A16">
      <selection activeCell="G53" sqref="G53"/>
      <pageMargins left="0" right="0" top="0" bottom="0" header="0" footer="0"/>
      <printOptions horizontalCentered="1" verticalCentered="1"/>
      <pageSetup scale="66" orientation="landscape" horizontalDpi="300" verticalDpi="300" r:id="rId2"/>
      <headerFooter alignWithMargins="0">
        <oddFooter>&amp;L&amp;F&amp;C&amp;A&amp;R&amp;P de &amp;N</oddFooter>
      </headerFooter>
    </customSheetView>
  </customSheetViews>
  <mergeCells count="38">
    <mergeCell ref="F40:H40"/>
    <mergeCell ref="I40:J40"/>
    <mergeCell ref="C3:C5"/>
    <mergeCell ref="D3:J3"/>
    <mergeCell ref="D4:J4"/>
    <mergeCell ref="E5:F5"/>
    <mergeCell ref="H5:J5"/>
    <mergeCell ref="C7:D7"/>
    <mergeCell ref="E7:G7"/>
    <mergeCell ref="I7:J7"/>
    <mergeCell ref="D9:E9"/>
    <mergeCell ref="I9:J9"/>
    <mergeCell ref="F38:H38"/>
    <mergeCell ref="I38:J38"/>
    <mergeCell ref="F39:H39"/>
    <mergeCell ref="I39:J39"/>
    <mergeCell ref="F41:H41"/>
    <mergeCell ref="I41:J41"/>
    <mergeCell ref="F42:H42"/>
    <mergeCell ref="I42:J42"/>
    <mergeCell ref="F44:H44"/>
    <mergeCell ref="I44:J44"/>
    <mergeCell ref="F43:H43"/>
    <mergeCell ref="I43:J43"/>
    <mergeCell ref="F45:H45"/>
    <mergeCell ref="I45:J45"/>
    <mergeCell ref="F50:H50"/>
    <mergeCell ref="I50:J50"/>
    <mergeCell ref="F46:H46"/>
    <mergeCell ref="I46:J46"/>
    <mergeCell ref="F51:H51"/>
    <mergeCell ref="I51:J51"/>
    <mergeCell ref="F47:H47"/>
    <mergeCell ref="I47:J47"/>
    <mergeCell ref="F48:H48"/>
    <mergeCell ref="I48:J48"/>
    <mergeCell ref="F49:H49"/>
    <mergeCell ref="I49:J49"/>
  </mergeCells>
  <phoneticPr fontId="39" type="noConversion"/>
  <conditionalFormatting sqref="F9">
    <cfRule type="cellIs" dxfId="14" priority="4" stopIfTrue="1" operator="greaterThan">
      <formula>#REF!</formula>
    </cfRule>
  </conditionalFormatting>
  <printOptions horizontalCentered="1" verticalCentered="1"/>
  <pageMargins left="0.39370078740157483" right="0.39370078740157483" top="0.39370078740157483" bottom="0.39370078740157483" header="0" footer="0"/>
  <pageSetup scale="66" orientation="landscape" horizontalDpi="300" verticalDpi="300" r:id="rId3"/>
  <headerFooter alignWithMargins="0">
    <oddFooter>&amp;L&amp;F&amp;C&amp;A&amp;R&amp;P de &amp;N</oddFooter>
  </headerFooter>
  <drawing r:id="rId4"/>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Hoja36"/>
  <dimension ref="A1:AM54"/>
  <sheetViews>
    <sheetView showGridLines="0" showRowColHeaders="0" showZeros="0" showOutlineSymbols="0" topLeftCell="A32" zoomScale="75" workbookViewId="0">
      <selection activeCell="H54" sqref="H54"/>
    </sheetView>
  </sheetViews>
  <sheetFormatPr baseColWidth="10" defaultColWidth="20.28515625" defaultRowHeight="12.75" x14ac:dyDescent="0.2"/>
  <cols>
    <col min="1" max="2" width="3.7109375" style="20" customWidth="1"/>
    <col min="3" max="3" width="15.42578125" style="20" customWidth="1"/>
    <col min="4" max="4" width="30.42578125" style="20" customWidth="1"/>
    <col min="5" max="7" width="20.5703125" style="20" customWidth="1"/>
    <col min="8" max="8" width="21.5703125" style="20" bestFit="1" customWidth="1"/>
    <col min="9" max="9" width="16.85546875" style="20" customWidth="1"/>
    <col min="10" max="10" width="17.85546875" style="20" customWidth="1"/>
    <col min="11" max="11" width="4.140625" style="20" customWidth="1"/>
    <col min="12" max="12" width="3.28515625" style="19" customWidth="1"/>
    <col min="13" max="13" width="21.7109375" style="19" customWidth="1"/>
    <col min="14" max="14" width="7" style="19" customWidth="1"/>
    <col min="15" max="15" width="11.42578125" style="19" customWidth="1"/>
    <col min="16" max="16" width="7.85546875" style="19" customWidth="1"/>
    <col min="17" max="39" width="11.42578125" style="19" customWidth="1"/>
    <col min="40" max="199" width="11.42578125" style="20" customWidth="1"/>
    <col min="200" max="200" width="3" style="20" bestFit="1" customWidth="1"/>
    <col min="201" max="201" width="13" style="20" bestFit="1" customWidth="1"/>
    <col min="202" max="202" width="20.28515625" style="20" bestFit="1" customWidth="1"/>
    <col min="203" max="16384" width="20.28515625" style="20"/>
  </cols>
  <sheetData>
    <row r="1" spans="1:11" ht="28.5" customHeight="1" x14ac:dyDescent="0.2">
      <c r="A1" s="19"/>
      <c r="B1" s="19"/>
      <c r="C1" s="19"/>
      <c r="D1" s="19"/>
      <c r="E1" s="19"/>
      <c r="F1" s="19"/>
      <c r="G1" s="19"/>
      <c r="H1" s="19"/>
      <c r="I1" s="19"/>
      <c r="J1" s="19"/>
      <c r="K1" s="19"/>
    </row>
    <row r="2" spans="1:11" ht="15.75" customHeight="1" x14ac:dyDescent="0.2">
      <c r="A2" s="19"/>
    </row>
    <row r="3" spans="1:11" ht="15.75" customHeight="1" x14ac:dyDescent="0.2">
      <c r="A3" s="19"/>
      <c r="B3" s="21"/>
      <c r="C3" s="180"/>
      <c r="D3" s="204" t="s">
        <v>87</v>
      </c>
      <c r="E3" s="204"/>
      <c r="F3" s="204"/>
      <c r="G3" s="204"/>
      <c r="H3" s="204"/>
      <c r="I3" s="204"/>
      <c r="J3" s="204"/>
      <c r="K3" s="21"/>
    </row>
    <row r="4" spans="1:11" ht="20.25" customHeight="1" x14ac:dyDescent="0.2">
      <c r="A4" s="19"/>
      <c r="B4" s="21"/>
      <c r="C4" s="180"/>
      <c r="D4" s="177" t="e">
        <f>'LISTA INDICADORES'!#REF!</f>
        <v>#REF!</v>
      </c>
      <c r="E4" s="178"/>
      <c r="F4" s="178"/>
      <c r="G4" s="178"/>
      <c r="H4" s="178"/>
      <c r="I4" s="178"/>
      <c r="J4" s="179"/>
      <c r="K4" s="21"/>
    </row>
    <row r="5" spans="1:11" ht="27.75" customHeight="1" x14ac:dyDescent="0.2">
      <c r="A5" s="19"/>
      <c r="B5" s="21"/>
      <c r="C5" s="180"/>
      <c r="D5" s="22" t="s">
        <v>9</v>
      </c>
      <c r="E5" s="182" t="e">
        <f>+'LISTA INDICADORES'!#REF!</f>
        <v>#REF!</v>
      </c>
      <c r="F5" s="183"/>
      <c r="G5" s="22" t="s">
        <v>19</v>
      </c>
      <c r="H5" s="184" t="e">
        <f>+'LISTA INDICADORES'!#REF!</f>
        <v>#REF!</v>
      </c>
      <c r="I5" s="185"/>
      <c r="J5" s="186"/>
      <c r="K5" s="21"/>
    </row>
    <row r="6" spans="1:11" ht="6" customHeight="1" x14ac:dyDescent="0.2">
      <c r="A6" s="19"/>
      <c r="B6" s="21"/>
      <c r="C6" s="23"/>
      <c r="D6" s="24"/>
      <c r="E6" s="24"/>
      <c r="F6" s="24"/>
      <c r="G6" s="24"/>
      <c r="H6" s="24"/>
      <c r="I6" s="24"/>
      <c r="J6" s="24"/>
      <c r="K6" s="21"/>
    </row>
    <row r="7" spans="1:11" ht="43.5" customHeight="1" x14ac:dyDescent="0.2">
      <c r="A7" s="25"/>
      <c r="B7" s="21"/>
      <c r="C7" s="173" t="s">
        <v>88</v>
      </c>
      <c r="D7" s="173"/>
      <c r="E7" s="174" t="e">
        <f>+'LISTA INDICADORES'!#REF!</f>
        <v>#REF!</v>
      </c>
      <c r="F7" s="175"/>
      <c r="G7" s="176"/>
      <c r="H7" s="26" t="s">
        <v>89</v>
      </c>
      <c r="I7" s="194" t="e">
        <f>'LISTA INDICADORES'!#REF!</f>
        <v>#REF!</v>
      </c>
      <c r="J7" s="194"/>
      <c r="K7" s="21"/>
    </row>
    <row r="8" spans="1:11" ht="36.75" customHeight="1" x14ac:dyDescent="0.2">
      <c r="A8" s="25"/>
      <c r="B8" s="21"/>
      <c r="C8" s="26" t="s">
        <v>90</v>
      </c>
      <c r="D8" s="28" t="e">
        <f>+'LISTA INDICADORES'!#REF!</f>
        <v>#REF!</v>
      </c>
      <c r="E8" s="29" t="s">
        <v>91</v>
      </c>
      <c r="F8" s="30" t="e">
        <f>+'LISTA INDICADORES'!#REF!</f>
        <v>#REF!</v>
      </c>
      <c r="G8" s="26" t="s">
        <v>92</v>
      </c>
      <c r="H8" s="31" t="e">
        <f>+'LISTA INDICADORES'!#REF!</f>
        <v>#REF!</v>
      </c>
      <c r="I8" s="26" t="s">
        <v>93</v>
      </c>
      <c r="J8" s="71" t="str">
        <f>TABLERO!F14</f>
        <v>MANTENER</v>
      </c>
      <c r="K8" s="21"/>
    </row>
    <row r="9" spans="1:11" ht="33" customHeight="1" x14ac:dyDescent="0.2">
      <c r="A9" s="25"/>
      <c r="B9" s="21"/>
      <c r="C9" s="27" t="s">
        <v>94</v>
      </c>
      <c r="D9" s="188" t="e">
        <f>+'LISTA INDICADORES'!#REF!</f>
        <v>#REF!</v>
      </c>
      <c r="E9" s="189"/>
      <c r="F9" s="32" t="s">
        <v>95</v>
      </c>
      <c r="G9" s="17">
        <f>+TABLERO!H14</f>
        <v>1</v>
      </c>
      <c r="H9" s="33" t="s">
        <v>96</v>
      </c>
      <c r="I9" s="190">
        <f>+TABLERO!G14</f>
        <v>0.99</v>
      </c>
      <c r="J9" s="191"/>
      <c r="K9" s="21"/>
    </row>
    <row r="10" spans="1:11" ht="4.5" customHeight="1" x14ac:dyDescent="0.2">
      <c r="A10" s="25"/>
      <c r="B10" s="21"/>
      <c r="C10" s="20">
        <v>99</v>
      </c>
      <c r="D10" s="21"/>
      <c r="E10" s="21"/>
      <c r="F10" s="21"/>
      <c r="G10" s="21"/>
      <c r="H10" s="34"/>
      <c r="I10" s="34"/>
      <c r="J10" s="21"/>
      <c r="K10" s="21"/>
    </row>
    <row r="11" spans="1:11" x14ac:dyDescent="0.2">
      <c r="A11" s="25"/>
      <c r="B11" s="21"/>
      <c r="C11" s="35"/>
      <c r="D11" s="36"/>
      <c r="E11" s="36"/>
      <c r="F11" s="36"/>
      <c r="G11" s="36"/>
      <c r="H11" s="36"/>
      <c r="I11" s="36"/>
      <c r="J11" s="37"/>
      <c r="K11" s="21"/>
    </row>
    <row r="12" spans="1:11" ht="21.75" customHeight="1" x14ac:dyDescent="0.2">
      <c r="A12" s="25"/>
      <c r="B12" s="21"/>
      <c r="C12" s="38"/>
      <c r="D12" s="21"/>
      <c r="E12" s="21"/>
      <c r="F12" s="21"/>
      <c r="G12" s="21"/>
      <c r="H12" s="21"/>
      <c r="I12" s="21"/>
      <c r="J12" s="39"/>
      <c r="K12" s="21"/>
    </row>
    <row r="13" spans="1:11" x14ac:dyDescent="0.2">
      <c r="A13" s="25"/>
      <c r="B13" s="21"/>
      <c r="C13" s="38"/>
      <c r="D13" s="21"/>
      <c r="E13" s="21"/>
      <c r="F13" s="21"/>
      <c r="G13" s="21"/>
      <c r="H13" s="21"/>
      <c r="I13" s="21"/>
      <c r="J13" s="39"/>
      <c r="K13" s="21"/>
    </row>
    <row r="14" spans="1:11" x14ac:dyDescent="0.2">
      <c r="A14" s="25"/>
      <c r="B14" s="21"/>
      <c r="C14" s="38"/>
      <c r="D14" s="21"/>
      <c r="E14" s="21"/>
      <c r="F14" s="21"/>
      <c r="G14" s="21"/>
      <c r="H14" s="21"/>
      <c r="I14" s="21"/>
      <c r="J14" s="39"/>
      <c r="K14" s="21"/>
    </row>
    <row r="15" spans="1:11" x14ac:dyDescent="0.2">
      <c r="A15" s="25"/>
      <c r="B15" s="21"/>
      <c r="C15" s="38"/>
      <c r="D15" s="21"/>
      <c r="E15" s="21"/>
      <c r="F15" s="21"/>
      <c r="G15" s="21"/>
      <c r="H15" s="21"/>
      <c r="I15" s="21"/>
      <c r="J15" s="39"/>
      <c r="K15" s="21"/>
    </row>
    <row r="16" spans="1:11" x14ac:dyDescent="0.2">
      <c r="A16" s="25"/>
      <c r="B16" s="21"/>
      <c r="C16" s="38"/>
      <c r="D16" s="21"/>
      <c r="E16" s="21"/>
      <c r="F16" s="21"/>
      <c r="G16" s="21"/>
      <c r="H16" s="21"/>
      <c r="I16" s="21"/>
      <c r="J16" s="39"/>
      <c r="K16" s="21"/>
    </row>
    <row r="17" spans="1:16" x14ac:dyDescent="0.2">
      <c r="A17" s="25"/>
      <c r="B17" s="21"/>
      <c r="C17" s="38"/>
      <c r="D17" s="21"/>
      <c r="E17" s="21"/>
      <c r="F17" s="21"/>
      <c r="G17" s="21"/>
      <c r="H17" s="21"/>
      <c r="I17" s="21"/>
      <c r="J17" s="39"/>
      <c r="K17" s="21"/>
    </row>
    <row r="18" spans="1:16" x14ac:dyDescent="0.2">
      <c r="A18" s="25"/>
      <c r="B18" s="21"/>
      <c r="C18" s="38"/>
      <c r="D18" s="21"/>
      <c r="E18" s="21"/>
      <c r="F18" s="21"/>
      <c r="G18" s="21"/>
      <c r="H18" s="21"/>
      <c r="I18" s="21"/>
      <c r="J18" s="39"/>
      <c r="K18" s="21"/>
    </row>
    <row r="19" spans="1:16" x14ac:dyDescent="0.2">
      <c r="A19" s="25"/>
      <c r="B19" s="21"/>
      <c r="C19" s="38"/>
      <c r="D19" s="21"/>
      <c r="E19" s="21"/>
      <c r="F19" s="21"/>
      <c r="G19" s="21"/>
      <c r="H19" s="21"/>
      <c r="I19" s="21"/>
      <c r="J19" s="39"/>
      <c r="K19" s="21"/>
    </row>
    <row r="20" spans="1:16" x14ac:dyDescent="0.2">
      <c r="A20" s="25"/>
      <c r="B20" s="21"/>
      <c r="C20" s="38"/>
      <c r="D20" s="21"/>
      <c r="E20" s="21"/>
      <c r="F20" s="21"/>
      <c r="G20" s="21"/>
      <c r="H20" s="21"/>
      <c r="I20" s="21"/>
      <c r="J20" s="39"/>
      <c r="K20" s="21"/>
    </row>
    <row r="21" spans="1:16" x14ac:dyDescent="0.2">
      <c r="A21" s="25"/>
      <c r="B21" s="21"/>
      <c r="C21" s="38"/>
      <c r="D21" s="21"/>
      <c r="E21" s="21"/>
      <c r="F21" s="21"/>
      <c r="G21" s="21"/>
      <c r="H21" s="21"/>
      <c r="I21" s="21"/>
      <c r="J21" s="39"/>
      <c r="K21" s="21"/>
    </row>
    <row r="22" spans="1:16" x14ac:dyDescent="0.2">
      <c r="A22" s="25"/>
      <c r="B22" s="21"/>
      <c r="C22" s="38"/>
      <c r="D22" s="21"/>
      <c r="E22" s="21"/>
      <c r="F22" s="21"/>
      <c r="G22" s="21"/>
      <c r="H22" s="21"/>
      <c r="I22" s="21"/>
      <c r="J22" s="39"/>
      <c r="K22" s="21"/>
    </row>
    <row r="23" spans="1:16" x14ac:dyDescent="0.2">
      <c r="A23" s="25"/>
      <c r="B23" s="21"/>
      <c r="C23" s="38"/>
      <c r="D23" s="21"/>
      <c r="E23" s="21"/>
      <c r="F23" s="21"/>
      <c r="G23" s="21"/>
      <c r="H23" s="21"/>
      <c r="I23" s="21"/>
      <c r="J23" s="39"/>
      <c r="K23" s="21"/>
    </row>
    <row r="24" spans="1:16" x14ac:dyDescent="0.2">
      <c r="A24" s="25"/>
      <c r="B24" s="21"/>
      <c r="C24" s="38"/>
      <c r="D24" s="21"/>
      <c r="E24" s="21"/>
      <c r="F24" s="21"/>
      <c r="G24" s="21"/>
      <c r="H24" s="21"/>
      <c r="I24" s="21"/>
      <c r="J24" s="39"/>
      <c r="K24" s="21"/>
    </row>
    <row r="25" spans="1:16" x14ac:dyDescent="0.2">
      <c r="A25" s="25"/>
      <c r="B25" s="21"/>
      <c r="C25" s="38"/>
      <c r="D25" s="21"/>
      <c r="E25" s="21"/>
      <c r="F25" s="21"/>
      <c r="G25" s="21"/>
      <c r="H25" s="21"/>
      <c r="I25" s="21"/>
      <c r="J25" s="39"/>
      <c r="K25" s="21"/>
    </row>
    <row r="26" spans="1:16" x14ac:dyDescent="0.2">
      <c r="A26" s="25"/>
      <c r="B26" s="21"/>
      <c r="C26" s="38"/>
      <c r="D26" s="21"/>
      <c r="E26" s="21"/>
      <c r="F26" s="21"/>
      <c r="G26" s="21"/>
      <c r="H26" s="21"/>
      <c r="I26" s="21"/>
      <c r="J26" s="39"/>
      <c r="K26" s="21"/>
    </row>
    <row r="27" spans="1:16" x14ac:dyDescent="0.2">
      <c r="A27" s="25"/>
      <c r="B27" s="21"/>
      <c r="C27" s="38"/>
      <c r="D27" s="21"/>
      <c r="E27" s="21"/>
      <c r="F27" s="21"/>
      <c r="G27" s="21"/>
      <c r="H27" s="21"/>
      <c r="I27" s="21"/>
      <c r="J27" s="39"/>
      <c r="K27" s="21"/>
    </row>
    <row r="28" spans="1:16" x14ac:dyDescent="0.2">
      <c r="A28" s="25"/>
      <c r="B28" s="21"/>
      <c r="C28" s="38"/>
      <c r="D28" s="21"/>
      <c r="E28" s="21"/>
      <c r="F28" s="21"/>
      <c r="G28" s="21"/>
      <c r="H28" s="21"/>
      <c r="I28" s="21"/>
      <c r="J28" s="39"/>
      <c r="K28" s="21"/>
    </row>
    <row r="29" spans="1:16" x14ac:dyDescent="0.2">
      <c r="A29" s="25"/>
      <c r="B29" s="21"/>
      <c r="C29" s="38"/>
      <c r="D29" s="21"/>
      <c r="E29" s="21"/>
      <c r="F29" s="21"/>
      <c r="G29" s="21"/>
      <c r="H29" s="21"/>
      <c r="I29" s="21"/>
      <c r="J29" s="39"/>
      <c r="K29" s="21"/>
      <c r="O29" s="40"/>
      <c r="P29" s="40"/>
    </row>
    <row r="30" spans="1:16" x14ac:dyDescent="0.2">
      <c r="A30" s="25"/>
      <c r="B30" s="21"/>
      <c r="C30" s="38"/>
      <c r="D30" s="21"/>
      <c r="E30" s="21"/>
      <c r="F30" s="21"/>
      <c r="G30" s="21"/>
      <c r="H30" s="21"/>
      <c r="I30" s="21"/>
      <c r="J30" s="39"/>
      <c r="K30" s="21"/>
      <c r="O30" s="40"/>
      <c r="P30" s="40"/>
    </row>
    <row r="31" spans="1:16" x14ac:dyDescent="0.2">
      <c r="A31" s="25"/>
      <c r="B31" s="21"/>
      <c r="C31" s="38"/>
      <c r="D31" s="21"/>
      <c r="E31" s="21"/>
      <c r="F31" s="21"/>
      <c r="G31" s="21"/>
      <c r="H31" s="21"/>
      <c r="I31" s="21"/>
      <c r="J31" s="39"/>
      <c r="K31" s="21"/>
      <c r="O31" s="40"/>
      <c r="P31" s="40"/>
    </row>
    <row r="32" spans="1:16" x14ac:dyDescent="0.2">
      <c r="A32" s="25"/>
      <c r="B32" s="21"/>
      <c r="C32" s="38"/>
      <c r="D32" s="21"/>
      <c r="E32" s="21"/>
      <c r="F32" s="21"/>
      <c r="G32" s="21"/>
      <c r="H32" s="21"/>
      <c r="I32" s="21"/>
      <c r="J32" s="39"/>
      <c r="K32" s="21"/>
      <c r="O32" s="40"/>
      <c r="P32" s="40"/>
    </row>
    <row r="33" spans="1:16" x14ac:dyDescent="0.2">
      <c r="A33" s="25"/>
      <c r="B33" s="21"/>
      <c r="C33" s="38"/>
      <c r="D33" s="21"/>
      <c r="E33" s="21"/>
      <c r="F33" s="21"/>
      <c r="G33" s="21"/>
      <c r="H33" s="21"/>
      <c r="I33" s="21"/>
      <c r="J33" s="39"/>
      <c r="K33" s="21"/>
      <c r="O33" s="40"/>
      <c r="P33" s="40"/>
    </row>
    <row r="34" spans="1:16" x14ac:dyDescent="0.2">
      <c r="A34" s="25"/>
      <c r="B34" s="21"/>
      <c r="C34" s="38"/>
      <c r="D34" s="21"/>
      <c r="E34" s="21"/>
      <c r="F34" s="21"/>
      <c r="G34" s="21"/>
      <c r="H34" s="21"/>
      <c r="I34" s="21"/>
      <c r="J34" s="39"/>
      <c r="K34" s="21"/>
      <c r="O34" s="40"/>
      <c r="P34" s="40"/>
    </row>
    <row r="35" spans="1:16" x14ac:dyDescent="0.2">
      <c r="A35" s="25"/>
      <c r="B35" s="21"/>
      <c r="C35" s="38"/>
      <c r="D35" s="21"/>
      <c r="E35" s="21"/>
      <c r="F35" s="21"/>
      <c r="G35" s="21"/>
      <c r="H35" s="21"/>
      <c r="I35" s="21"/>
      <c r="J35" s="39"/>
      <c r="K35" s="21"/>
      <c r="O35" s="40"/>
      <c r="P35" s="40"/>
    </row>
    <row r="36" spans="1:16" x14ac:dyDescent="0.2">
      <c r="A36" s="25"/>
      <c r="B36" s="21"/>
      <c r="C36" s="41"/>
      <c r="D36" s="42"/>
      <c r="E36" s="42"/>
      <c r="F36" s="42"/>
      <c r="G36" s="42"/>
      <c r="H36" s="42"/>
      <c r="I36" s="42"/>
      <c r="J36" s="43"/>
      <c r="K36" s="21"/>
    </row>
    <row r="37" spans="1:16" ht="17.25" customHeight="1" x14ac:dyDescent="0.2">
      <c r="A37" s="25"/>
      <c r="B37" s="21"/>
      <c r="C37" s="21"/>
      <c r="D37" s="21"/>
      <c r="E37" s="21"/>
      <c r="F37" s="21"/>
      <c r="G37" s="21"/>
      <c r="H37" s="21"/>
      <c r="I37" s="21"/>
      <c r="J37" s="21"/>
      <c r="K37" s="21"/>
    </row>
    <row r="38" spans="1:16" ht="24" customHeight="1" x14ac:dyDescent="0.2">
      <c r="A38" s="25"/>
      <c r="B38" s="21"/>
      <c r="C38" s="54" t="s">
        <v>97</v>
      </c>
      <c r="D38" s="54" t="s">
        <v>15</v>
      </c>
      <c r="E38" s="54" t="s">
        <v>98</v>
      </c>
      <c r="F38" s="201" t="s">
        <v>99</v>
      </c>
      <c r="G38" s="201"/>
      <c r="H38" s="201"/>
      <c r="I38" s="201" t="s">
        <v>100</v>
      </c>
      <c r="J38" s="201"/>
      <c r="K38" s="44"/>
      <c r="O38" s="45" t="s">
        <v>118</v>
      </c>
      <c r="P38" s="45" t="s">
        <v>102</v>
      </c>
    </row>
    <row r="39" spans="1:16" ht="18.75" customHeight="1" x14ac:dyDescent="0.2">
      <c r="A39" s="46"/>
      <c r="B39" s="21"/>
      <c r="C39" s="47" t="s">
        <v>103</v>
      </c>
      <c r="D39" s="7" t="e">
        <f t="shared" ref="D39:D50" si="0">$D$9</f>
        <v>#REF!</v>
      </c>
      <c r="E39" s="18">
        <f>+TABLERO!J$15</f>
        <v>0</v>
      </c>
      <c r="F39" s="187"/>
      <c r="G39" s="187"/>
      <c r="H39" s="187"/>
      <c r="I39" s="187"/>
      <c r="J39" s="187"/>
      <c r="K39" s="48"/>
      <c r="O39" s="50">
        <f t="shared" ref="O39:O50" si="1">+$G$9</f>
        <v>1</v>
      </c>
      <c r="P39" s="50">
        <f t="shared" ref="P39:P50" si="2">+$I$9</f>
        <v>0.99</v>
      </c>
    </row>
    <row r="40" spans="1:16" ht="18.75" customHeight="1" x14ac:dyDescent="0.2">
      <c r="A40" s="46"/>
      <c r="B40" s="21"/>
      <c r="C40" s="47" t="s">
        <v>104</v>
      </c>
      <c r="D40" s="7" t="e">
        <f t="shared" si="0"/>
        <v>#REF!</v>
      </c>
      <c r="E40" s="18">
        <f>+TABLERO!K$15</f>
        <v>0</v>
      </c>
      <c r="F40" s="187"/>
      <c r="G40" s="187"/>
      <c r="H40" s="187"/>
      <c r="I40" s="187"/>
      <c r="J40" s="187"/>
      <c r="K40" s="48"/>
      <c r="O40" s="50">
        <f t="shared" si="1"/>
        <v>1</v>
      </c>
      <c r="P40" s="50">
        <f t="shared" si="2"/>
        <v>0.99</v>
      </c>
    </row>
    <row r="41" spans="1:16" ht="18.75" customHeight="1" x14ac:dyDescent="0.2">
      <c r="A41" s="46"/>
      <c r="B41" s="21"/>
      <c r="C41" s="47" t="s">
        <v>105</v>
      </c>
      <c r="D41" s="7" t="e">
        <f t="shared" si="0"/>
        <v>#REF!</v>
      </c>
      <c r="E41" s="18">
        <f>+TABLERO!L$15</f>
        <v>0</v>
      </c>
      <c r="F41" s="187"/>
      <c r="G41" s="187"/>
      <c r="H41" s="187"/>
      <c r="I41" s="187"/>
      <c r="J41" s="187"/>
      <c r="K41" s="48"/>
      <c r="O41" s="50">
        <f t="shared" si="1"/>
        <v>1</v>
      </c>
      <c r="P41" s="50">
        <f t="shared" si="2"/>
        <v>0.99</v>
      </c>
    </row>
    <row r="42" spans="1:16" ht="18.75" customHeight="1" x14ac:dyDescent="0.2">
      <c r="A42" s="46"/>
      <c r="B42" s="21"/>
      <c r="C42" s="47" t="s">
        <v>106</v>
      </c>
      <c r="D42" s="7" t="e">
        <f t="shared" si="0"/>
        <v>#REF!</v>
      </c>
      <c r="E42" s="18">
        <f>+TABLERO!M$15</f>
        <v>0</v>
      </c>
      <c r="F42" s="187"/>
      <c r="G42" s="187"/>
      <c r="H42" s="187"/>
      <c r="I42" s="187"/>
      <c r="J42" s="187"/>
      <c r="K42" s="48"/>
      <c r="O42" s="50">
        <f t="shared" si="1"/>
        <v>1</v>
      </c>
      <c r="P42" s="50">
        <f t="shared" si="2"/>
        <v>0.99</v>
      </c>
    </row>
    <row r="43" spans="1:16" ht="18.75" customHeight="1" x14ac:dyDescent="0.2">
      <c r="A43" s="46"/>
      <c r="B43" s="21"/>
      <c r="C43" s="47" t="s">
        <v>107</v>
      </c>
      <c r="D43" s="7" t="e">
        <f t="shared" si="0"/>
        <v>#REF!</v>
      </c>
      <c r="E43" s="18">
        <f>+TABLERO!N$15</f>
        <v>0</v>
      </c>
      <c r="F43" s="187"/>
      <c r="G43" s="187"/>
      <c r="H43" s="187"/>
      <c r="I43" s="187"/>
      <c r="J43" s="187"/>
      <c r="K43" s="48"/>
      <c r="O43" s="50">
        <f t="shared" si="1"/>
        <v>1</v>
      </c>
      <c r="P43" s="50">
        <f t="shared" si="2"/>
        <v>0.99</v>
      </c>
    </row>
    <row r="44" spans="1:16" ht="18.75" customHeight="1" x14ac:dyDescent="0.2">
      <c r="A44" s="46"/>
      <c r="B44" s="21"/>
      <c r="C44" s="47" t="s">
        <v>108</v>
      </c>
      <c r="D44" s="7" t="e">
        <f t="shared" si="0"/>
        <v>#REF!</v>
      </c>
      <c r="E44" s="18">
        <f>+TABLERO!O$15</f>
        <v>0</v>
      </c>
      <c r="F44" s="187"/>
      <c r="G44" s="187"/>
      <c r="H44" s="187"/>
      <c r="I44" s="187"/>
      <c r="J44" s="187"/>
      <c r="K44" s="48"/>
      <c r="O44" s="50">
        <f t="shared" si="1"/>
        <v>1</v>
      </c>
      <c r="P44" s="50">
        <f t="shared" si="2"/>
        <v>0.99</v>
      </c>
    </row>
    <row r="45" spans="1:16" ht="18.75" customHeight="1" x14ac:dyDescent="0.2">
      <c r="A45" s="46"/>
      <c r="B45" s="21"/>
      <c r="C45" s="47" t="s">
        <v>111</v>
      </c>
      <c r="D45" s="7" t="e">
        <f t="shared" si="0"/>
        <v>#REF!</v>
      </c>
      <c r="E45" s="18">
        <f>+TABLERO!P$15</f>
        <v>0</v>
      </c>
      <c r="F45" s="187"/>
      <c r="G45" s="187"/>
      <c r="H45" s="187"/>
      <c r="I45" s="187"/>
      <c r="J45" s="187"/>
      <c r="K45" s="48"/>
      <c r="O45" s="50">
        <f t="shared" si="1"/>
        <v>1</v>
      </c>
      <c r="P45" s="50">
        <f t="shared" si="2"/>
        <v>0.99</v>
      </c>
    </row>
    <row r="46" spans="1:16" ht="18.75" customHeight="1" x14ac:dyDescent="0.2">
      <c r="A46" s="46"/>
      <c r="B46" s="21"/>
      <c r="C46" s="47" t="s">
        <v>112</v>
      </c>
      <c r="D46" s="7" t="e">
        <f t="shared" si="0"/>
        <v>#REF!</v>
      </c>
      <c r="E46" s="18">
        <f>+TABLERO!Q$15</f>
        <v>0</v>
      </c>
      <c r="F46" s="187"/>
      <c r="G46" s="187"/>
      <c r="H46" s="187"/>
      <c r="I46" s="187"/>
      <c r="J46" s="187"/>
      <c r="K46" s="48"/>
      <c r="O46" s="50">
        <f t="shared" si="1"/>
        <v>1</v>
      </c>
      <c r="P46" s="50">
        <f t="shared" si="2"/>
        <v>0.99</v>
      </c>
    </row>
    <row r="47" spans="1:16" ht="18.75" customHeight="1" x14ac:dyDescent="0.2">
      <c r="A47" s="46"/>
      <c r="B47" s="21"/>
      <c r="C47" s="47" t="s">
        <v>113</v>
      </c>
      <c r="D47" s="7" t="e">
        <f t="shared" si="0"/>
        <v>#REF!</v>
      </c>
      <c r="E47" s="18">
        <f>+TABLERO!R$15</f>
        <v>0</v>
      </c>
      <c r="F47" s="187"/>
      <c r="G47" s="187"/>
      <c r="H47" s="187"/>
      <c r="I47" s="187"/>
      <c r="J47" s="187"/>
      <c r="K47" s="48"/>
      <c r="O47" s="50">
        <f t="shared" si="1"/>
        <v>1</v>
      </c>
      <c r="P47" s="50">
        <f t="shared" si="2"/>
        <v>0.99</v>
      </c>
    </row>
    <row r="48" spans="1:16" ht="18.75" customHeight="1" x14ac:dyDescent="0.2">
      <c r="A48" s="46"/>
      <c r="B48" s="21"/>
      <c r="C48" s="47" t="s">
        <v>114</v>
      </c>
      <c r="D48" s="7" t="e">
        <f t="shared" si="0"/>
        <v>#REF!</v>
      </c>
      <c r="E48" s="18">
        <f>+TABLERO!S$15</f>
        <v>0</v>
      </c>
      <c r="F48" s="187"/>
      <c r="G48" s="187"/>
      <c r="H48" s="187"/>
      <c r="I48" s="187"/>
      <c r="J48" s="187"/>
      <c r="K48" s="48"/>
      <c r="O48" s="50">
        <f t="shared" si="1"/>
        <v>1</v>
      </c>
      <c r="P48" s="50">
        <f t="shared" si="2"/>
        <v>0.99</v>
      </c>
    </row>
    <row r="49" spans="1:16" ht="18.75" customHeight="1" x14ac:dyDescent="0.2">
      <c r="A49" s="46"/>
      <c r="B49" s="21"/>
      <c r="C49" s="47" t="s">
        <v>115</v>
      </c>
      <c r="D49" s="7" t="e">
        <f t="shared" si="0"/>
        <v>#REF!</v>
      </c>
      <c r="E49" s="18">
        <f>+TABLERO!T$15</f>
        <v>0</v>
      </c>
      <c r="F49" s="187"/>
      <c r="G49" s="187"/>
      <c r="H49" s="187"/>
      <c r="I49" s="187"/>
      <c r="J49" s="187"/>
      <c r="K49" s="48"/>
      <c r="O49" s="50">
        <f t="shared" si="1"/>
        <v>1</v>
      </c>
      <c r="P49" s="50">
        <f t="shared" si="2"/>
        <v>0.99</v>
      </c>
    </row>
    <row r="50" spans="1:16" ht="18" customHeight="1" x14ac:dyDescent="0.2">
      <c r="A50" s="46"/>
      <c r="B50" s="21"/>
      <c r="C50" s="47" t="s">
        <v>116</v>
      </c>
      <c r="D50" s="7" t="e">
        <f t="shared" si="0"/>
        <v>#REF!</v>
      </c>
      <c r="E50" s="18">
        <f>+TABLERO!U$15</f>
        <v>0</v>
      </c>
      <c r="F50" s="187"/>
      <c r="G50" s="187"/>
      <c r="H50" s="187"/>
      <c r="I50" s="187"/>
      <c r="J50" s="187"/>
      <c r="K50" s="48"/>
      <c r="O50" s="50">
        <f t="shared" si="1"/>
        <v>1</v>
      </c>
      <c r="P50" s="50">
        <f t="shared" si="2"/>
        <v>0.99</v>
      </c>
    </row>
    <row r="51" spans="1:16" ht="18.75" customHeight="1" x14ac:dyDescent="0.25">
      <c r="A51" s="25"/>
      <c r="B51" s="21"/>
      <c r="C51" s="51" t="s">
        <v>117</v>
      </c>
      <c r="D51" s="52" t="e">
        <f>AVERAGE(D39:D50)</f>
        <v>#REF!</v>
      </c>
      <c r="E51" s="53">
        <f>SUM(E39:E50)/COUNT(E39:E50)</f>
        <v>0</v>
      </c>
      <c r="F51" s="199"/>
      <c r="G51" s="199"/>
      <c r="H51" s="199"/>
      <c r="I51" s="200"/>
      <c r="J51" s="200"/>
      <c r="K51" s="21"/>
      <c r="O51" s="40"/>
      <c r="P51" s="40"/>
    </row>
    <row r="54" spans="1:16" x14ac:dyDescent="0.2">
      <c r="F54" s="49"/>
    </row>
  </sheetData>
  <sheetProtection formatCells="0" selectLockedCells="1"/>
  <dataConsolidate/>
  <customSheetViews>
    <customSheetView guid="{1323FEC7-E0F1-491A-957A-348518A4E5E3}" scale="75" showGridLines="0" showRowCol="0" outlineSymbols="0" zeroValues="0" state="hidden" topLeftCell="A32">
      <selection activeCell="H54" sqref="H54"/>
      <pageMargins left="0" right="0" top="0" bottom="0" header="0" footer="0"/>
      <printOptions horizontalCentered="1" verticalCentered="1"/>
      <pageSetup scale="66" orientation="landscape" horizontalDpi="300" verticalDpi="300" r:id="rId1"/>
      <headerFooter alignWithMargins="0">
        <oddFooter>&amp;L&amp;F&amp;C&amp;A&amp;R&amp;P de &amp;N</oddFooter>
      </headerFooter>
    </customSheetView>
    <customSheetView guid="{EE364EE4-56E3-4291-80BF-1D5857C9F35B}" scale="75" showPageBreaks="1" showGridLines="0" showRowCol="0" outlineSymbols="0" zeroValues="0" printArea="1" state="hidden" topLeftCell="A32">
      <selection activeCell="H54" sqref="H54"/>
      <pageMargins left="0" right="0" top="0" bottom="0" header="0" footer="0"/>
      <printOptions horizontalCentered="1" verticalCentered="1"/>
      <pageSetup scale="66" orientation="landscape" horizontalDpi="300" verticalDpi="300" r:id="rId2"/>
      <headerFooter alignWithMargins="0">
        <oddFooter>&amp;L&amp;F&amp;C&amp;A&amp;R&amp;P de &amp;N</oddFooter>
      </headerFooter>
    </customSheetView>
  </customSheetViews>
  <mergeCells count="38">
    <mergeCell ref="F40:H40"/>
    <mergeCell ref="I40:J40"/>
    <mergeCell ref="C3:C5"/>
    <mergeCell ref="D3:J3"/>
    <mergeCell ref="D4:J4"/>
    <mergeCell ref="E5:F5"/>
    <mergeCell ref="H5:J5"/>
    <mergeCell ref="C7:D7"/>
    <mergeCell ref="E7:G7"/>
    <mergeCell ref="I7:J7"/>
    <mergeCell ref="D9:E9"/>
    <mergeCell ref="I9:J9"/>
    <mergeCell ref="F38:H38"/>
    <mergeCell ref="I38:J38"/>
    <mergeCell ref="F39:H39"/>
    <mergeCell ref="I39:J39"/>
    <mergeCell ref="F41:H41"/>
    <mergeCell ref="I41:J41"/>
    <mergeCell ref="F42:H42"/>
    <mergeCell ref="I42:J42"/>
    <mergeCell ref="F44:H44"/>
    <mergeCell ref="I44:J44"/>
    <mergeCell ref="F43:H43"/>
    <mergeCell ref="I43:J43"/>
    <mergeCell ref="F45:H45"/>
    <mergeCell ref="I45:J45"/>
    <mergeCell ref="F50:H50"/>
    <mergeCell ref="I50:J50"/>
    <mergeCell ref="F46:H46"/>
    <mergeCell ref="I46:J46"/>
    <mergeCell ref="F51:H51"/>
    <mergeCell ref="I51:J51"/>
    <mergeCell ref="F47:H47"/>
    <mergeCell ref="I47:J47"/>
    <mergeCell ref="F48:H48"/>
    <mergeCell ref="I48:J48"/>
    <mergeCell ref="F49:H49"/>
    <mergeCell ref="I49:J49"/>
  </mergeCells>
  <phoneticPr fontId="39" type="noConversion"/>
  <conditionalFormatting sqref="F9">
    <cfRule type="cellIs" dxfId="13" priority="4" stopIfTrue="1" operator="greaterThan">
      <formula>#REF!</formula>
    </cfRule>
  </conditionalFormatting>
  <printOptions horizontalCentered="1" verticalCentered="1"/>
  <pageMargins left="0.39370078740157483" right="0.39370078740157483" top="0.39370078740157483" bottom="0.39370078740157483" header="0" footer="0"/>
  <pageSetup scale="66" orientation="landscape" horizontalDpi="300" verticalDpi="300" r:id="rId3"/>
  <headerFooter alignWithMargins="0">
    <oddFooter>&amp;L&amp;F&amp;C&amp;A&amp;R&amp;P de &amp;N</oddFooter>
  </headerFooter>
  <drawing r:id="rId4"/>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Hoja38"/>
  <dimension ref="A1:AM54"/>
  <sheetViews>
    <sheetView showGridLines="0" showRowColHeaders="0" showZeros="0" showOutlineSymbols="0" topLeftCell="A32" zoomScale="75" workbookViewId="0">
      <selection activeCell="F42" sqref="F42:H42"/>
    </sheetView>
  </sheetViews>
  <sheetFormatPr baseColWidth="10" defaultColWidth="20.28515625" defaultRowHeight="12.75" x14ac:dyDescent="0.2"/>
  <cols>
    <col min="1" max="2" width="3.7109375" style="20" customWidth="1"/>
    <col min="3" max="3" width="15.42578125" style="20" customWidth="1"/>
    <col min="4" max="4" width="30.42578125" style="20" customWidth="1"/>
    <col min="5" max="7" width="20.5703125" style="20" customWidth="1"/>
    <col min="8" max="8" width="21.5703125" style="20" bestFit="1" customWidth="1"/>
    <col min="9" max="9" width="16.85546875" style="20" customWidth="1"/>
    <col min="10" max="10" width="17.85546875" style="20" customWidth="1"/>
    <col min="11" max="11" width="4.140625" style="20" customWidth="1"/>
    <col min="12" max="12" width="3.28515625" style="19" customWidth="1"/>
    <col min="13" max="13" width="21.7109375" style="19" customWidth="1"/>
    <col min="14" max="14" width="7" style="19" customWidth="1"/>
    <col min="15" max="15" width="11.42578125" style="19" customWidth="1"/>
    <col min="16" max="16" width="7.85546875" style="19" customWidth="1"/>
    <col min="17" max="39" width="11.42578125" style="19" customWidth="1"/>
    <col min="40" max="199" width="11.42578125" style="20" customWidth="1"/>
    <col min="200" max="200" width="3" style="20" bestFit="1" customWidth="1"/>
    <col min="201" max="201" width="13" style="20" bestFit="1" customWidth="1"/>
    <col min="202" max="202" width="20.28515625" style="20" bestFit="1" customWidth="1"/>
    <col min="203" max="16384" width="20.28515625" style="20"/>
  </cols>
  <sheetData>
    <row r="1" spans="1:11" ht="28.5" customHeight="1" x14ac:dyDescent="0.2">
      <c r="A1" s="19"/>
      <c r="B1" s="19"/>
      <c r="C1" s="19"/>
      <c r="D1" s="19"/>
      <c r="E1" s="19"/>
      <c r="F1" s="19"/>
      <c r="G1" s="19"/>
      <c r="H1" s="19"/>
      <c r="I1" s="19"/>
      <c r="J1" s="19"/>
      <c r="K1" s="19"/>
    </row>
    <row r="2" spans="1:11" ht="15.75" customHeight="1" x14ac:dyDescent="0.2">
      <c r="A2" s="19"/>
    </row>
    <row r="3" spans="1:11" ht="15.75" customHeight="1" x14ac:dyDescent="0.2">
      <c r="A3" s="19"/>
      <c r="B3" s="21"/>
      <c r="C3" s="180"/>
      <c r="D3" s="204" t="s">
        <v>87</v>
      </c>
      <c r="E3" s="204"/>
      <c r="F3" s="204"/>
      <c r="G3" s="204"/>
      <c r="H3" s="204"/>
      <c r="I3" s="204"/>
      <c r="J3" s="204"/>
      <c r="K3" s="21"/>
    </row>
    <row r="4" spans="1:11" ht="20.25" customHeight="1" x14ac:dyDescent="0.2">
      <c r="A4" s="19"/>
      <c r="B4" s="21"/>
      <c r="C4" s="180"/>
      <c r="D4" s="177" t="e">
        <f>'LISTA INDICADORES'!#REF!</f>
        <v>#REF!</v>
      </c>
      <c r="E4" s="178"/>
      <c r="F4" s="178"/>
      <c r="G4" s="178"/>
      <c r="H4" s="178"/>
      <c r="I4" s="178"/>
      <c r="J4" s="179"/>
      <c r="K4" s="21"/>
    </row>
    <row r="5" spans="1:11" ht="27.75" customHeight="1" x14ac:dyDescent="0.2">
      <c r="A5" s="19"/>
      <c r="B5" s="21"/>
      <c r="C5" s="180"/>
      <c r="D5" s="22" t="s">
        <v>9</v>
      </c>
      <c r="E5" s="182" t="e">
        <f>+'LISTA INDICADORES'!#REF!</f>
        <v>#REF!</v>
      </c>
      <c r="F5" s="183"/>
      <c r="G5" s="22" t="s">
        <v>19</v>
      </c>
      <c r="H5" s="184" t="e">
        <f>+'LISTA INDICADORES'!#REF!</f>
        <v>#REF!</v>
      </c>
      <c r="I5" s="185"/>
      <c r="J5" s="186"/>
      <c r="K5" s="21"/>
    </row>
    <row r="6" spans="1:11" ht="6" customHeight="1" x14ac:dyDescent="0.2">
      <c r="A6" s="19"/>
      <c r="B6" s="21"/>
      <c r="C6" s="23"/>
      <c r="D6" s="24"/>
      <c r="E6" s="24"/>
      <c r="F6" s="24"/>
      <c r="G6" s="24"/>
      <c r="H6" s="24"/>
      <c r="I6" s="24"/>
      <c r="J6" s="24"/>
      <c r="K6" s="21"/>
    </row>
    <row r="7" spans="1:11" ht="43.5" customHeight="1" x14ac:dyDescent="0.2">
      <c r="A7" s="25"/>
      <c r="B7" s="21"/>
      <c r="C7" s="173" t="s">
        <v>88</v>
      </c>
      <c r="D7" s="173"/>
      <c r="E7" s="174" t="e">
        <f>+'LISTA INDICADORES'!#REF!</f>
        <v>#REF!</v>
      </c>
      <c r="F7" s="175"/>
      <c r="G7" s="176"/>
      <c r="H7" s="26" t="s">
        <v>89</v>
      </c>
      <c r="I7" s="194" t="e">
        <f>'LISTA INDICADORES'!#REF!</f>
        <v>#REF!</v>
      </c>
      <c r="J7" s="194"/>
      <c r="K7" s="21"/>
    </row>
    <row r="8" spans="1:11" ht="36.75" customHeight="1" x14ac:dyDescent="0.2">
      <c r="A8" s="25"/>
      <c r="B8" s="21"/>
      <c r="C8" s="26" t="s">
        <v>90</v>
      </c>
      <c r="D8" s="28" t="e">
        <f>+'LISTA INDICADORES'!#REF!</f>
        <v>#REF!</v>
      </c>
      <c r="E8" s="29" t="s">
        <v>91</v>
      </c>
      <c r="F8" s="30" t="e">
        <f>+'LISTA INDICADORES'!#REF!</f>
        <v>#REF!</v>
      </c>
      <c r="G8" s="26" t="s">
        <v>92</v>
      </c>
      <c r="H8" s="31" t="e">
        <f>+'LISTA INDICADORES'!#REF!</f>
        <v>#REF!</v>
      </c>
      <c r="I8" s="26" t="s">
        <v>93</v>
      </c>
      <c r="J8" s="71">
        <f>TABLERO!F15</f>
        <v>0</v>
      </c>
      <c r="K8" s="21"/>
    </row>
    <row r="9" spans="1:11" ht="33" customHeight="1" x14ac:dyDescent="0.2">
      <c r="A9" s="25"/>
      <c r="B9" s="21"/>
      <c r="C9" s="27" t="s">
        <v>94</v>
      </c>
      <c r="D9" s="188" t="e">
        <f>+'LISTA INDICADORES'!#REF!</f>
        <v>#REF!</v>
      </c>
      <c r="E9" s="189"/>
      <c r="F9" s="32" t="s">
        <v>95</v>
      </c>
      <c r="G9" s="17">
        <f>+TABLERO!H15</f>
        <v>0.9</v>
      </c>
      <c r="H9" s="33" t="s">
        <v>96</v>
      </c>
      <c r="I9" s="190">
        <f>+TABLERO!G15</f>
        <v>0.6</v>
      </c>
      <c r="J9" s="191"/>
      <c r="K9" s="21"/>
    </row>
    <row r="10" spans="1:11" ht="4.5" customHeight="1" x14ac:dyDescent="0.2">
      <c r="A10" s="25"/>
      <c r="B10" s="21"/>
      <c r="C10" s="20">
        <v>99</v>
      </c>
      <c r="D10" s="21"/>
      <c r="E10" s="21"/>
      <c r="F10" s="21"/>
      <c r="G10" s="21"/>
      <c r="H10" s="34"/>
      <c r="I10" s="34"/>
      <c r="J10" s="21"/>
      <c r="K10" s="21"/>
    </row>
    <row r="11" spans="1:11" x14ac:dyDescent="0.2">
      <c r="A11" s="25"/>
      <c r="B11" s="21"/>
      <c r="C11" s="35"/>
      <c r="D11" s="36"/>
      <c r="E11" s="36"/>
      <c r="F11" s="36"/>
      <c r="G11" s="36"/>
      <c r="H11" s="36"/>
      <c r="I11" s="36"/>
      <c r="J11" s="37"/>
      <c r="K11" s="21"/>
    </row>
    <row r="12" spans="1:11" ht="21.75" customHeight="1" x14ac:dyDescent="0.2">
      <c r="A12" s="25"/>
      <c r="B12" s="21"/>
      <c r="C12" s="38"/>
      <c r="D12" s="21"/>
      <c r="E12" s="21"/>
      <c r="F12" s="21"/>
      <c r="G12" s="21"/>
      <c r="H12" s="21"/>
      <c r="I12" s="21"/>
      <c r="J12" s="39"/>
      <c r="K12" s="21"/>
    </row>
    <row r="13" spans="1:11" x14ac:dyDescent="0.2">
      <c r="A13" s="25"/>
      <c r="B13" s="21"/>
      <c r="C13" s="38"/>
      <c r="D13" s="21"/>
      <c r="E13" s="21"/>
      <c r="F13" s="21"/>
      <c r="G13" s="21"/>
      <c r="H13" s="21"/>
      <c r="I13" s="21"/>
      <c r="J13" s="39"/>
      <c r="K13" s="21"/>
    </row>
    <row r="14" spans="1:11" x14ac:dyDescent="0.2">
      <c r="A14" s="25"/>
      <c r="B14" s="21"/>
      <c r="C14" s="38"/>
      <c r="D14" s="21"/>
      <c r="E14" s="21"/>
      <c r="F14" s="21"/>
      <c r="G14" s="21"/>
      <c r="H14" s="21"/>
      <c r="I14" s="21"/>
      <c r="J14" s="39"/>
      <c r="K14" s="21"/>
    </row>
    <row r="15" spans="1:11" x14ac:dyDescent="0.2">
      <c r="A15" s="25"/>
      <c r="B15" s="21"/>
      <c r="C15" s="38"/>
      <c r="D15" s="21"/>
      <c r="E15" s="21"/>
      <c r="F15" s="21"/>
      <c r="G15" s="21"/>
      <c r="H15" s="21"/>
      <c r="I15" s="21"/>
      <c r="J15" s="39"/>
      <c r="K15" s="21"/>
    </row>
    <row r="16" spans="1:11" x14ac:dyDescent="0.2">
      <c r="A16" s="25"/>
      <c r="B16" s="21"/>
      <c r="C16" s="38"/>
      <c r="D16" s="21"/>
      <c r="E16" s="21"/>
      <c r="F16" s="21"/>
      <c r="G16" s="21"/>
      <c r="H16" s="21"/>
      <c r="I16" s="21"/>
      <c r="J16" s="39"/>
      <c r="K16" s="21"/>
    </row>
    <row r="17" spans="1:16" x14ac:dyDescent="0.2">
      <c r="A17" s="25"/>
      <c r="B17" s="21"/>
      <c r="C17" s="38"/>
      <c r="D17" s="21"/>
      <c r="E17" s="21"/>
      <c r="F17" s="21"/>
      <c r="G17" s="21"/>
      <c r="H17" s="21"/>
      <c r="I17" s="21"/>
      <c r="J17" s="39"/>
      <c r="K17" s="21"/>
    </row>
    <row r="18" spans="1:16" x14ac:dyDescent="0.2">
      <c r="A18" s="25"/>
      <c r="B18" s="21"/>
      <c r="C18" s="38"/>
      <c r="D18" s="21"/>
      <c r="E18" s="21"/>
      <c r="F18" s="21"/>
      <c r="G18" s="21"/>
      <c r="H18" s="21"/>
      <c r="I18" s="21"/>
      <c r="J18" s="39"/>
      <c r="K18" s="21"/>
    </row>
    <row r="19" spans="1:16" x14ac:dyDescent="0.2">
      <c r="A19" s="25"/>
      <c r="B19" s="21"/>
      <c r="C19" s="38"/>
      <c r="D19" s="21"/>
      <c r="E19" s="21"/>
      <c r="F19" s="21"/>
      <c r="G19" s="21"/>
      <c r="H19" s="21"/>
      <c r="I19" s="21"/>
      <c r="J19" s="39"/>
      <c r="K19" s="21"/>
    </row>
    <row r="20" spans="1:16" x14ac:dyDescent="0.2">
      <c r="A20" s="25"/>
      <c r="B20" s="21"/>
      <c r="C20" s="38"/>
      <c r="D20" s="21"/>
      <c r="E20" s="21"/>
      <c r="F20" s="21"/>
      <c r="G20" s="21"/>
      <c r="H20" s="21"/>
      <c r="I20" s="21"/>
      <c r="J20" s="39"/>
      <c r="K20" s="21"/>
    </row>
    <row r="21" spans="1:16" x14ac:dyDescent="0.2">
      <c r="A21" s="25"/>
      <c r="B21" s="21"/>
      <c r="C21" s="38"/>
      <c r="D21" s="21"/>
      <c r="E21" s="21"/>
      <c r="F21" s="21"/>
      <c r="G21" s="21"/>
      <c r="H21" s="21"/>
      <c r="I21" s="21"/>
      <c r="J21" s="39"/>
      <c r="K21" s="21"/>
    </row>
    <row r="22" spans="1:16" x14ac:dyDescent="0.2">
      <c r="A22" s="25"/>
      <c r="B22" s="21"/>
      <c r="C22" s="38"/>
      <c r="D22" s="21"/>
      <c r="E22" s="21"/>
      <c r="F22" s="21"/>
      <c r="G22" s="21"/>
      <c r="H22" s="21"/>
      <c r="I22" s="21"/>
      <c r="J22" s="39"/>
      <c r="K22" s="21"/>
    </row>
    <row r="23" spans="1:16" x14ac:dyDescent="0.2">
      <c r="A23" s="25"/>
      <c r="B23" s="21"/>
      <c r="C23" s="38"/>
      <c r="D23" s="21"/>
      <c r="E23" s="21"/>
      <c r="F23" s="21"/>
      <c r="G23" s="21"/>
      <c r="H23" s="21"/>
      <c r="I23" s="21"/>
      <c r="J23" s="39"/>
      <c r="K23" s="21"/>
    </row>
    <row r="24" spans="1:16" x14ac:dyDescent="0.2">
      <c r="A24" s="25"/>
      <c r="B24" s="21"/>
      <c r="C24" s="38"/>
      <c r="D24" s="21"/>
      <c r="E24" s="21"/>
      <c r="F24" s="21"/>
      <c r="G24" s="21"/>
      <c r="H24" s="21"/>
      <c r="I24" s="21"/>
      <c r="J24" s="39"/>
      <c r="K24" s="21"/>
    </row>
    <row r="25" spans="1:16" x14ac:dyDescent="0.2">
      <c r="A25" s="25"/>
      <c r="B25" s="21"/>
      <c r="C25" s="38"/>
      <c r="D25" s="21"/>
      <c r="E25" s="21"/>
      <c r="F25" s="21"/>
      <c r="G25" s="21"/>
      <c r="H25" s="21"/>
      <c r="I25" s="21"/>
      <c r="J25" s="39"/>
      <c r="K25" s="21"/>
    </row>
    <row r="26" spans="1:16" x14ac:dyDescent="0.2">
      <c r="A26" s="25"/>
      <c r="B26" s="21"/>
      <c r="C26" s="38"/>
      <c r="D26" s="21"/>
      <c r="E26" s="21"/>
      <c r="F26" s="21"/>
      <c r="G26" s="21"/>
      <c r="H26" s="21"/>
      <c r="I26" s="21"/>
      <c r="J26" s="39"/>
      <c r="K26" s="21"/>
    </row>
    <row r="27" spans="1:16" x14ac:dyDescent="0.2">
      <c r="A27" s="25"/>
      <c r="B27" s="21"/>
      <c r="C27" s="38"/>
      <c r="D27" s="21"/>
      <c r="E27" s="21"/>
      <c r="F27" s="21"/>
      <c r="G27" s="21"/>
      <c r="H27" s="21"/>
      <c r="I27" s="21"/>
      <c r="J27" s="39"/>
      <c r="K27" s="21"/>
    </row>
    <row r="28" spans="1:16" x14ac:dyDescent="0.2">
      <c r="A28" s="25"/>
      <c r="B28" s="21"/>
      <c r="C28" s="38"/>
      <c r="D28" s="21"/>
      <c r="E28" s="21"/>
      <c r="F28" s="21"/>
      <c r="G28" s="21"/>
      <c r="H28" s="21"/>
      <c r="I28" s="21"/>
      <c r="J28" s="39"/>
      <c r="K28" s="21"/>
    </row>
    <row r="29" spans="1:16" x14ac:dyDescent="0.2">
      <c r="A29" s="25"/>
      <c r="B29" s="21"/>
      <c r="C29" s="38"/>
      <c r="D29" s="21"/>
      <c r="E29" s="21"/>
      <c r="F29" s="21"/>
      <c r="G29" s="21"/>
      <c r="H29" s="21"/>
      <c r="I29" s="21"/>
      <c r="J29" s="39"/>
      <c r="K29" s="21"/>
      <c r="O29" s="40"/>
      <c r="P29" s="40"/>
    </row>
    <row r="30" spans="1:16" x14ac:dyDescent="0.2">
      <c r="A30" s="25"/>
      <c r="B30" s="21"/>
      <c r="C30" s="38"/>
      <c r="D30" s="21"/>
      <c r="E30" s="21"/>
      <c r="F30" s="21"/>
      <c r="G30" s="21"/>
      <c r="H30" s="21"/>
      <c r="I30" s="21"/>
      <c r="J30" s="39"/>
      <c r="K30" s="21"/>
      <c r="O30" s="40"/>
      <c r="P30" s="40"/>
    </row>
    <row r="31" spans="1:16" x14ac:dyDescent="0.2">
      <c r="A31" s="25"/>
      <c r="B31" s="21"/>
      <c r="C31" s="38"/>
      <c r="D31" s="21"/>
      <c r="E31" s="21"/>
      <c r="F31" s="21"/>
      <c r="G31" s="21"/>
      <c r="H31" s="21"/>
      <c r="I31" s="21"/>
      <c r="J31" s="39"/>
      <c r="K31" s="21"/>
      <c r="O31" s="40"/>
      <c r="P31" s="40"/>
    </row>
    <row r="32" spans="1:16" x14ac:dyDescent="0.2">
      <c r="A32" s="25"/>
      <c r="B32" s="21"/>
      <c r="C32" s="38"/>
      <c r="D32" s="21"/>
      <c r="E32" s="21"/>
      <c r="F32" s="21"/>
      <c r="G32" s="21"/>
      <c r="H32" s="21"/>
      <c r="I32" s="21"/>
      <c r="J32" s="39"/>
      <c r="K32" s="21"/>
      <c r="O32" s="40"/>
      <c r="P32" s="40"/>
    </row>
    <row r="33" spans="1:16" x14ac:dyDescent="0.2">
      <c r="A33" s="25"/>
      <c r="B33" s="21"/>
      <c r="C33" s="38"/>
      <c r="D33" s="21"/>
      <c r="E33" s="21"/>
      <c r="F33" s="21"/>
      <c r="G33" s="21"/>
      <c r="H33" s="21"/>
      <c r="I33" s="21"/>
      <c r="J33" s="39"/>
      <c r="K33" s="21"/>
      <c r="O33" s="40"/>
      <c r="P33" s="40"/>
    </row>
    <row r="34" spans="1:16" x14ac:dyDescent="0.2">
      <c r="A34" s="25"/>
      <c r="B34" s="21"/>
      <c r="C34" s="38"/>
      <c r="D34" s="21"/>
      <c r="E34" s="21"/>
      <c r="F34" s="21"/>
      <c r="G34" s="21"/>
      <c r="H34" s="21"/>
      <c r="I34" s="21"/>
      <c r="J34" s="39"/>
      <c r="K34" s="21"/>
      <c r="O34" s="40"/>
      <c r="P34" s="40"/>
    </row>
    <row r="35" spans="1:16" x14ac:dyDescent="0.2">
      <c r="A35" s="25"/>
      <c r="B35" s="21"/>
      <c r="C35" s="38"/>
      <c r="D35" s="21"/>
      <c r="E35" s="21"/>
      <c r="F35" s="21"/>
      <c r="G35" s="21"/>
      <c r="H35" s="21"/>
      <c r="I35" s="21"/>
      <c r="J35" s="39"/>
      <c r="K35" s="21"/>
      <c r="O35" s="40"/>
      <c r="P35" s="40"/>
    </row>
    <row r="36" spans="1:16" x14ac:dyDescent="0.2">
      <c r="A36" s="25"/>
      <c r="B36" s="21"/>
      <c r="C36" s="41"/>
      <c r="D36" s="42"/>
      <c r="E36" s="42"/>
      <c r="F36" s="42"/>
      <c r="G36" s="42"/>
      <c r="H36" s="42"/>
      <c r="I36" s="42"/>
      <c r="J36" s="43"/>
      <c r="K36" s="21"/>
    </row>
    <row r="37" spans="1:16" ht="17.25" customHeight="1" x14ac:dyDescent="0.2">
      <c r="A37" s="25"/>
      <c r="B37" s="21"/>
      <c r="C37" s="21"/>
      <c r="D37" s="21"/>
      <c r="E37" s="21"/>
      <c r="F37" s="21"/>
      <c r="G37" s="21"/>
      <c r="H37" s="21"/>
      <c r="I37" s="21"/>
      <c r="J37" s="21"/>
      <c r="K37" s="21"/>
    </row>
    <row r="38" spans="1:16" ht="24" customHeight="1" x14ac:dyDescent="0.2">
      <c r="A38" s="25"/>
      <c r="B38" s="21"/>
      <c r="C38" s="54" t="s">
        <v>97</v>
      </c>
      <c r="D38" s="54" t="s">
        <v>15</v>
      </c>
      <c r="E38" s="54" t="s">
        <v>98</v>
      </c>
      <c r="F38" s="201" t="s">
        <v>99</v>
      </c>
      <c r="G38" s="201"/>
      <c r="H38" s="201"/>
      <c r="I38" s="201" t="s">
        <v>100</v>
      </c>
      <c r="J38" s="201"/>
      <c r="K38" s="44"/>
      <c r="O38" s="45" t="s">
        <v>118</v>
      </c>
      <c r="P38" s="45" t="s">
        <v>102</v>
      </c>
    </row>
    <row r="39" spans="1:16" ht="18.75" customHeight="1" x14ac:dyDescent="0.2">
      <c r="A39" s="46"/>
      <c r="B39" s="21"/>
      <c r="C39" s="47" t="s">
        <v>103</v>
      </c>
      <c r="D39" s="7" t="e">
        <f t="shared" ref="D39:D50" si="0">$D$9</f>
        <v>#REF!</v>
      </c>
      <c r="E39" s="18">
        <f>+TABLERO!J$16</f>
        <v>0</v>
      </c>
      <c r="F39" s="187"/>
      <c r="G39" s="187"/>
      <c r="H39" s="187"/>
      <c r="I39" s="187"/>
      <c r="J39" s="187"/>
      <c r="K39" s="48"/>
      <c r="O39" s="50">
        <f t="shared" ref="O39:O50" si="1">+$G$9</f>
        <v>0.9</v>
      </c>
      <c r="P39" s="50">
        <f t="shared" ref="P39:P50" si="2">+$I$9</f>
        <v>0.6</v>
      </c>
    </row>
    <row r="40" spans="1:16" ht="18.75" customHeight="1" x14ac:dyDescent="0.2">
      <c r="A40" s="46"/>
      <c r="B40" s="21"/>
      <c r="C40" s="47" t="s">
        <v>104</v>
      </c>
      <c r="D40" s="7" t="e">
        <f t="shared" si="0"/>
        <v>#REF!</v>
      </c>
      <c r="E40" s="18">
        <f>+TABLERO!K$16</f>
        <v>0</v>
      </c>
      <c r="F40" s="187"/>
      <c r="G40" s="187"/>
      <c r="H40" s="187"/>
      <c r="I40" s="187"/>
      <c r="J40" s="187"/>
      <c r="K40" s="48"/>
      <c r="O40" s="50">
        <f t="shared" si="1"/>
        <v>0.9</v>
      </c>
      <c r="P40" s="50">
        <f t="shared" si="2"/>
        <v>0.6</v>
      </c>
    </row>
    <row r="41" spans="1:16" ht="18.75" customHeight="1" x14ac:dyDescent="0.2">
      <c r="A41" s="46"/>
      <c r="B41" s="21"/>
      <c r="C41" s="47" t="s">
        <v>105</v>
      </c>
      <c r="D41" s="7" t="e">
        <f t="shared" si="0"/>
        <v>#REF!</v>
      </c>
      <c r="E41" s="18">
        <f>+TABLERO!L$16</f>
        <v>0</v>
      </c>
      <c r="F41" s="187"/>
      <c r="G41" s="187"/>
      <c r="H41" s="187"/>
      <c r="I41" s="187"/>
      <c r="J41" s="187"/>
      <c r="K41" s="48"/>
      <c r="O41" s="50">
        <f t="shared" si="1"/>
        <v>0.9</v>
      </c>
      <c r="P41" s="50">
        <f t="shared" si="2"/>
        <v>0.6</v>
      </c>
    </row>
    <row r="42" spans="1:16" ht="18.75" customHeight="1" x14ac:dyDescent="0.2">
      <c r="A42" s="46"/>
      <c r="B42" s="21"/>
      <c r="C42" s="47" t="s">
        <v>106</v>
      </c>
      <c r="D42" s="7" t="e">
        <f t="shared" si="0"/>
        <v>#REF!</v>
      </c>
      <c r="E42" s="18">
        <f>+TABLERO!M$16</f>
        <v>0</v>
      </c>
      <c r="F42" s="187"/>
      <c r="G42" s="187"/>
      <c r="H42" s="187"/>
      <c r="I42" s="187"/>
      <c r="J42" s="187"/>
      <c r="K42" s="48"/>
      <c r="O42" s="50">
        <f t="shared" si="1"/>
        <v>0.9</v>
      </c>
      <c r="P42" s="50">
        <f t="shared" si="2"/>
        <v>0.6</v>
      </c>
    </row>
    <row r="43" spans="1:16" ht="18.75" customHeight="1" x14ac:dyDescent="0.2">
      <c r="A43" s="46"/>
      <c r="B43" s="21"/>
      <c r="C43" s="47" t="s">
        <v>107</v>
      </c>
      <c r="D43" s="7" t="e">
        <f t="shared" si="0"/>
        <v>#REF!</v>
      </c>
      <c r="E43" s="18">
        <f>+TABLERO!N$16</f>
        <v>0</v>
      </c>
      <c r="F43" s="187"/>
      <c r="G43" s="187"/>
      <c r="H43" s="187"/>
      <c r="I43" s="187"/>
      <c r="J43" s="187"/>
      <c r="K43" s="48"/>
      <c r="O43" s="50">
        <f t="shared" si="1"/>
        <v>0.9</v>
      </c>
      <c r="P43" s="50">
        <f t="shared" si="2"/>
        <v>0.6</v>
      </c>
    </row>
    <row r="44" spans="1:16" ht="18.75" customHeight="1" x14ac:dyDescent="0.2">
      <c r="A44" s="46"/>
      <c r="B44" s="21"/>
      <c r="C44" s="47" t="s">
        <v>108</v>
      </c>
      <c r="D44" s="7" t="e">
        <f t="shared" si="0"/>
        <v>#REF!</v>
      </c>
      <c r="E44" s="18">
        <f>+TABLERO!O$16</f>
        <v>0</v>
      </c>
      <c r="F44" s="187"/>
      <c r="G44" s="187"/>
      <c r="H44" s="187"/>
      <c r="I44" s="187"/>
      <c r="J44" s="187"/>
      <c r="K44" s="48"/>
      <c r="O44" s="50">
        <f t="shared" si="1"/>
        <v>0.9</v>
      </c>
      <c r="P44" s="50">
        <f t="shared" si="2"/>
        <v>0.6</v>
      </c>
    </row>
    <row r="45" spans="1:16" ht="18.75" customHeight="1" x14ac:dyDescent="0.2">
      <c r="A45" s="46"/>
      <c r="B45" s="21"/>
      <c r="C45" s="47" t="s">
        <v>111</v>
      </c>
      <c r="D45" s="7" t="e">
        <f t="shared" si="0"/>
        <v>#REF!</v>
      </c>
      <c r="E45" s="18">
        <f>+TABLERO!P$16</f>
        <v>0</v>
      </c>
      <c r="F45" s="187"/>
      <c r="G45" s="187"/>
      <c r="H45" s="187"/>
      <c r="I45" s="187"/>
      <c r="J45" s="187"/>
      <c r="K45" s="48"/>
      <c r="O45" s="50">
        <f t="shared" si="1"/>
        <v>0.9</v>
      </c>
      <c r="P45" s="50">
        <f t="shared" si="2"/>
        <v>0.6</v>
      </c>
    </row>
    <row r="46" spans="1:16" ht="18.75" customHeight="1" x14ac:dyDescent="0.2">
      <c r="A46" s="46"/>
      <c r="B46" s="21"/>
      <c r="C46" s="47" t="s">
        <v>112</v>
      </c>
      <c r="D46" s="7" t="e">
        <f t="shared" si="0"/>
        <v>#REF!</v>
      </c>
      <c r="E46" s="18">
        <f>+TABLERO!Q$16</f>
        <v>0</v>
      </c>
      <c r="F46" s="187"/>
      <c r="G46" s="187"/>
      <c r="H46" s="187"/>
      <c r="I46" s="187"/>
      <c r="J46" s="187"/>
      <c r="K46" s="48"/>
      <c r="O46" s="50">
        <f t="shared" si="1"/>
        <v>0.9</v>
      </c>
      <c r="P46" s="50">
        <f t="shared" si="2"/>
        <v>0.6</v>
      </c>
    </row>
    <row r="47" spans="1:16" ht="18.75" customHeight="1" x14ac:dyDescent="0.2">
      <c r="A47" s="46"/>
      <c r="B47" s="21"/>
      <c r="C47" s="47" t="s">
        <v>113</v>
      </c>
      <c r="D47" s="7" t="e">
        <f t="shared" si="0"/>
        <v>#REF!</v>
      </c>
      <c r="E47" s="18">
        <f>+TABLERO!R$16</f>
        <v>0</v>
      </c>
      <c r="F47" s="187"/>
      <c r="G47" s="187"/>
      <c r="H47" s="187"/>
      <c r="I47" s="187"/>
      <c r="J47" s="187"/>
      <c r="K47" s="48"/>
      <c r="O47" s="50">
        <f t="shared" si="1"/>
        <v>0.9</v>
      </c>
      <c r="P47" s="50">
        <f t="shared" si="2"/>
        <v>0.6</v>
      </c>
    </row>
    <row r="48" spans="1:16" ht="18.75" customHeight="1" x14ac:dyDescent="0.2">
      <c r="A48" s="46"/>
      <c r="B48" s="21"/>
      <c r="C48" s="47" t="s">
        <v>114</v>
      </c>
      <c r="D48" s="7" t="e">
        <f t="shared" si="0"/>
        <v>#REF!</v>
      </c>
      <c r="E48" s="18">
        <f>+TABLERO!S$16</f>
        <v>0</v>
      </c>
      <c r="F48" s="187"/>
      <c r="G48" s="187"/>
      <c r="H48" s="187"/>
      <c r="I48" s="187"/>
      <c r="J48" s="187"/>
      <c r="K48" s="48"/>
      <c r="O48" s="50">
        <f t="shared" si="1"/>
        <v>0.9</v>
      </c>
      <c r="P48" s="50">
        <f t="shared" si="2"/>
        <v>0.6</v>
      </c>
    </row>
    <row r="49" spans="1:16" ht="18.75" customHeight="1" x14ac:dyDescent="0.2">
      <c r="A49" s="46"/>
      <c r="B49" s="21"/>
      <c r="C49" s="47" t="s">
        <v>115</v>
      </c>
      <c r="D49" s="7" t="e">
        <f t="shared" si="0"/>
        <v>#REF!</v>
      </c>
      <c r="E49" s="18">
        <f>+TABLERO!T$16</f>
        <v>0</v>
      </c>
      <c r="F49" s="187"/>
      <c r="G49" s="187"/>
      <c r="H49" s="187"/>
      <c r="I49" s="187"/>
      <c r="J49" s="187"/>
      <c r="K49" s="48"/>
      <c r="O49" s="50">
        <f t="shared" si="1"/>
        <v>0.9</v>
      </c>
      <c r="P49" s="50">
        <f t="shared" si="2"/>
        <v>0.6</v>
      </c>
    </row>
    <row r="50" spans="1:16" ht="18" customHeight="1" x14ac:dyDescent="0.2">
      <c r="A50" s="46"/>
      <c r="B50" s="21"/>
      <c r="C50" s="47" t="s">
        <v>116</v>
      </c>
      <c r="D50" s="7" t="e">
        <f t="shared" si="0"/>
        <v>#REF!</v>
      </c>
      <c r="E50" s="18">
        <f>+TABLERO!U$16</f>
        <v>0</v>
      </c>
      <c r="F50" s="187"/>
      <c r="G50" s="187"/>
      <c r="H50" s="187"/>
      <c r="I50" s="187"/>
      <c r="J50" s="187"/>
      <c r="K50" s="48"/>
      <c r="O50" s="50">
        <f t="shared" si="1"/>
        <v>0.9</v>
      </c>
      <c r="P50" s="50">
        <f t="shared" si="2"/>
        <v>0.6</v>
      </c>
    </row>
    <row r="51" spans="1:16" ht="18.75" customHeight="1" x14ac:dyDescent="0.25">
      <c r="A51" s="25"/>
      <c r="B51" s="21"/>
      <c r="C51" s="51" t="s">
        <v>117</v>
      </c>
      <c r="D51" s="52" t="e">
        <f>AVERAGE(D39:D50)</f>
        <v>#REF!</v>
      </c>
      <c r="E51" s="53">
        <f>SUM(E39:E50)/COUNT(E39:E50)</f>
        <v>0</v>
      </c>
      <c r="F51" s="199"/>
      <c r="G51" s="199"/>
      <c r="H51" s="199"/>
      <c r="I51" s="200"/>
      <c r="J51" s="200"/>
      <c r="K51" s="21"/>
      <c r="O51" s="40"/>
      <c r="P51" s="40"/>
    </row>
    <row r="54" spans="1:16" x14ac:dyDescent="0.2">
      <c r="F54" s="49"/>
    </row>
  </sheetData>
  <sheetProtection formatCells="0" selectLockedCells="1"/>
  <dataConsolidate/>
  <customSheetViews>
    <customSheetView guid="{1323FEC7-E0F1-491A-957A-348518A4E5E3}" scale="75" showGridLines="0" showRowCol="0" outlineSymbols="0" zeroValues="0" state="hidden" topLeftCell="A32">
      <selection activeCell="F42" sqref="F42:H42"/>
      <pageMargins left="0" right="0" top="0" bottom="0" header="0" footer="0"/>
      <printOptions horizontalCentered="1" verticalCentered="1"/>
      <pageSetup scale="66" orientation="landscape" horizontalDpi="300" verticalDpi="300" r:id="rId1"/>
      <headerFooter alignWithMargins="0">
        <oddFooter>&amp;L&amp;F&amp;C&amp;A&amp;R&amp;P de &amp;N</oddFooter>
      </headerFooter>
    </customSheetView>
    <customSheetView guid="{EE364EE4-56E3-4291-80BF-1D5857C9F35B}" scale="75" showPageBreaks="1" showGridLines="0" showRowCol="0" outlineSymbols="0" zeroValues="0" printArea="1" state="hidden" topLeftCell="A32">
      <selection activeCell="F42" sqref="F42:H42"/>
      <pageMargins left="0" right="0" top="0" bottom="0" header="0" footer="0"/>
      <printOptions horizontalCentered="1" verticalCentered="1"/>
      <pageSetup scale="66" orientation="landscape" horizontalDpi="300" verticalDpi="300" r:id="rId2"/>
      <headerFooter alignWithMargins="0">
        <oddFooter>&amp;L&amp;F&amp;C&amp;A&amp;R&amp;P de &amp;N</oddFooter>
      </headerFooter>
    </customSheetView>
  </customSheetViews>
  <mergeCells count="38">
    <mergeCell ref="F40:H40"/>
    <mergeCell ref="I40:J40"/>
    <mergeCell ref="C3:C5"/>
    <mergeCell ref="D3:J3"/>
    <mergeCell ref="D4:J4"/>
    <mergeCell ref="E5:F5"/>
    <mergeCell ref="H5:J5"/>
    <mergeCell ref="C7:D7"/>
    <mergeCell ref="E7:G7"/>
    <mergeCell ref="I7:J7"/>
    <mergeCell ref="D9:E9"/>
    <mergeCell ref="I9:J9"/>
    <mergeCell ref="F38:H38"/>
    <mergeCell ref="I38:J38"/>
    <mergeCell ref="F39:H39"/>
    <mergeCell ref="I39:J39"/>
    <mergeCell ref="F41:H41"/>
    <mergeCell ref="I41:J41"/>
    <mergeCell ref="F42:H42"/>
    <mergeCell ref="I42:J42"/>
    <mergeCell ref="F44:H44"/>
    <mergeCell ref="I44:J44"/>
    <mergeCell ref="F43:H43"/>
    <mergeCell ref="I43:J43"/>
    <mergeCell ref="F45:H45"/>
    <mergeCell ref="I45:J45"/>
    <mergeCell ref="F50:H50"/>
    <mergeCell ref="I50:J50"/>
    <mergeCell ref="F46:H46"/>
    <mergeCell ref="I46:J46"/>
    <mergeCell ref="F51:H51"/>
    <mergeCell ref="I51:J51"/>
    <mergeCell ref="F47:H47"/>
    <mergeCell ref="I47:J47"/>
    <mergeCell ref="F48:H48"/>
    <mergeCell ref="I48:J48"/>
    <mergeCell ref="F49:H49"/>
    <mergeCell ref="I49:J49"/>
  </mergeCells>
  <phoneticPr fontId="39" type="noConversion"/>
  <conditionalFormatting sqref="F9">
    <cfRule type="cellIs" dxfId="12" priority="4" stopIfTrue="1" operator="greaterThan">
      <formula>#REF!</formula>
    </cfRule>
  </conditionalFormatting>
  <printOptions horizontalCentered="1" verticalCentered="1"/>
  <pageMargins left="0.39370078740157483" right="0.39370078740157483" top="0.39370078740157483" bottom="0.39370078740157483" header="0" footer="0"/>
  <pageSetup scale="66" orientation="landscape" horizontalDpi="300" verticalDpi="300" r:id="rId3"/>
  <headerFooter alignWithMargins="0">
    <oddFooter>&amp;L&amp;F&amp;C&amp;A&amp;R&amp;P de &amp;N</oddFooter>
  </headerFooter>
  <drawing r:id="rId4"/>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Hoja39"/>
  <dimension ref="A1:AM54"/>
  <sheetViews>
    <sheetView showGridLines="0" showRowColHeaders="0" showZeros="0" showOutlineSymbols="0" topLeftCell="A32" zoomScale="75" workbookViewId="0">
      <selection activeCell="E39" sqref="E39:E51"/>
    </sheetView>
  </sheetViews>
  <sheetFormatPr baseColWidth="10" defaultColWidth="20.28515625" defaultRowHeight="12.75" x14ac:dyDescent="0.2"/>
  <cols>
    <col min="1" max="2" width="3.7109375" style="20" customWidth="1"/>
    <col min="3" max="3" width="15.42578125" style="20" customWidth="1"/>
    <col min="4" max="4" width="30.42578125" style="20" customWidth="1"/>
    <col min="5" max="7" width="20.5703125" style="20" customWidth="1"/>
    <col min="8" max="8" width="21.5703125" style="20" bestFit="1" customWidth="1"/>
    <col min="9" max="9" width="16.85546875" style="20" customWidth="1"/>
    <col min="10" max="10" width="17.85546875" style="20" customWidth="1"/>
    <col min="11" max="11" width="4.140625" style="20" customWidth="1"/>
    <col min="12" max="12" width="3.28515625" style="19" customWidth="1"/>
    <col min="13" max="13" width="21.7109375" style="19" customWidth="1"/>
    <col min="14" max="14" width="7" style="19" customWidth="1"/>
    <col min="15" max="15" width="11.42578125" style="19" customWidth="1"/>
    <col min="16" max="16" width="7.85546875" style="19" customWidth="1"/>
    <col min="17" max="39" width="11.42578125" style="19" customWidth="1"/>
    <col min="40" max="199" width="11.42578125" style="20" customWidth="1"/>
    <col min="200" max="200" width="3" style="20" bestFit="1" customWidth="1"/>
    <col min="201" max="201" width="13" style="20" bestFit="1" customWidth="1"/>
    <col min="202" max="202" width="20.28515625" style="20" bestFit="1" customWidth="1"/>
    <col min="203" max="16384" width="20.28515625" style="20"/>
  </cols>
  <sheetData>
    <row r="1" spans="1:11" ht="28.5" customHeight="1" x14ac:dyDescent="0.2">
      <c r="A1" s="19"/>
      <c r="B1" s="19"/>
      <c r="C1" s="19"/>
      <c r="D1" s="19"/>
      <c r="E1" s="19"/>
      <c r="F1" s="19"/>
      <c r="G1" s="19"/>
      <c r="H1" s="19"/>
      <c r="I1" s="19"/>
      <c r="J1" s="19"/>
      <c r="K1" s="19"/>
    </row>
    <row r="2" spans="1:11" ht="15.75" customHeight="1" x14ac:dyDescent="0.2">
      <c r="A2" s="19"/>
    </row>
    <row r="3" spans="1:11" ht="15.75" customHeight="1" x14ac:dyDescent="0.2">
      <c r="A3" s="19"/>
      <c r="B3" s="21"/>
      <c r="C3" s="180"/>
      <c r="D3" s="204" t="s">
        <v>87</v>
      </c>
      <c r="E3" s="204"/>
      <c r="F3" s="204"/>
      <c r="G3" s="204"/>
      <c r="H3" s="204"/>
      <c r="I3" s="204"/>
      <c r="J3" s="204"/>
      <c r="K3" s="21"/>
    </row>
    <row r="4" spans="1:11" ht="20.25" customHeight="1" x14ac:dyDescent="0.2">
      <c r="A4" s="19"/>
      <c r="B4" s="21"/>
      <c r="C4" s="180"/>
      <c r="D4" s="177" t="e">
        <f>'LISTA INDICADORES'!#REF!</f>
        <v>#REF!</v>
      </c>
      <c r="E4" s="178"/>
      <c r="F4" s="178"/>
      <c r="G4" s="178"/>
      <c r="H4" s="178"/>
      <c r="I4" s="178"/>
      <c r="J4" s="179"/>
      <c r="K4" s="21"/>
    </row>
    <row r="5" spans="1:11" ht="27.75" customHeight="1" x14ac:dyDescent="0.2">
      <c r="A5" s="19"/>
      <c r="B5" s="21"/>
      <c r="C5" s="180"/>
      <c r="D5" s="22" t="s">
        <v>9</v>
      </c>
      <c r="E5" s="182">
        <f>+'LISTA INDICADORES'!D16</f>
        <v>0</v>
      </c>
      <c r="F5" s="183"/>
      <c r="G5" s="22" t="s">
        <v>19</v>
      </c>
      <c r="H5" s="184">
        <f>+'LISTA INDICADORES'!N16</f>
        <v>0</v>
      </c>
      <c r="I5" s="185"/>
      <c r="J5" s="186"/>
      <c r="K5" s="21"/>
    </row>
    <row r="6" spans="1:11" ht="6" customHeight="1" x14ac:dyDescent="0.2">
      <c r="A6" s="19"/>
      <c r="B6" s="21"/>
      <c r="C6" s="23"/>
      <c r="D6" s="24"/>
      <c r="E6" s="24"/>
      <c r="F6" s="24"/>
      <c r="G6" s="24"/>
      <c r="H6" s="24"/>
      <c r="I6" s="24"/>
      <c r="J6" s="24"/>
      <c r="K6" s="21"/>
    </row>
    <row r="7" spans="1:11" ht="43.5" customHeight="1" x14ac:dyDescent="0.2">
      <c r="A7" s="25"/>
      <c r="B7" s="21"/>
      <c r="C7" s="173" t="s">
        <v>88</v>
      </c>
      <c r="D7" s="173"/>
      <c r="E7" s="174">
        <f>+'LISTA INDICADORES'!H16</f>
        <v>0</v>
      </c>
      <c r="F7" s="175"/>
      <c r="G7" s="176"/>
      <c r="H7" s="26" t="s">
        <v>89</v>
      </c>
      <c r="I7" s="194">
        <f>'LISTA INDICADORES'!F16</f>
        <v>0</v>
      </c>
      <c r="J7" s="194"/>
      <c r="K7" s="21"/>
    </row>
    <row r="8" spans="1:11" ht="36.75" customHeight="1" x14ac:dyDescent="0.2">
      <c r="A8" s="25"/>
      <c r="B8" s="21"/>
      <c r="C8" s="26" t="s">
        <v>90</v>
      </c>
      <c r="D8" s="28">
        <f>+'LISTA INDICADORES'!L16</f>
        <v>0</v>
      </c>
      <c r="E8" s="29" t="s">
        <v>91</v>
      </c>
      <c r="F8" s="30">
        <f>+'LISTA INDICADORES'!M16</f>
        <v>0</v>
      </c>
      <c r="G8" s="26" t="s">
        <v>92</v>
      </c>
      <c r="H8" s="31">
        <f>+'LISTA INDICADORES'!I16</f>
        <v>0</v>
      </c>
      <c r="I8" s="26" t="s">
        <v>93</v>
      </c>
      <c r="J8" s="71">
        <f>TABLERO!F16</f>
        <v>0</v>
      </c>
      <c r="K8" s="21"/>
    </row>
    <row r="9" spans="1:11" ht="33" customHeight="1" x14ac:dyDescent="0.2">
      <c r="A9" s="25"/>
      <c r="B9" s="21"/>
      <c r="C9" s="27" t="s">
        <v>94</v>
      </c>
      <c r="D9" s="188">
        <f>+'LISTA INDICADORES'!J16</f>
        <v>0</v>
      </c>
      <c r="E9" s="189"/>
      <c r="F9" s="32" t="s">
        <v>95</v>
      </c>
      <c r="G9" s="17">
        <f>+TABLERO!H16</f>
        <v>0.9</v>
      </c>
      <c r="H9" s="33" t="s">
        <v>96</v>
      </c>
      <c r="I9" s="190">
        <f>+TABLERO!G16</f>
        <v>0.6</v>
      </c>
      <c r="J9" s="191"/>
      <c r="K9" s="21"/>
    </row>
    <row r="10" spans="1:11" ht="4.5" customHeight="1" x14ac:dyDescent="0.2">
      <c r="A10" s="25"/>
      <c r="B10" s="21"/>
      <c r="C10" s="20">
        <v>99</v>
      </c>
      <c r="D10" s="21"/>
      <c r="E10" s="21"/>
      <c r="F10" s="21"/>
      <c r="G10" s="21"/>
      <c r="H10" s="34"/>
      <c r="I10" s="34"/>
      <c r="J10" s="21"/>
      <c r="K10" s="21"/>
    </row>
    <row r="11" spans="1:11" x14ac:dyDescent="0.2">
      <c r="A11" s="25"/>
      <c r="B11" s="21"/>
      <c r="C11" s="35"/>
      <c r="D11" s="36"/>
      <c r="E11" s="36"/>
      <c r="F11" s="36"/>
      <c r="G11" s="36"/>
      <c r="H11" s="36"/>
      <c r="I11" s="36"/>
      <c r="J11" s="37"/>
      <c r="K11" s="21"/>
    </row>
    <row r="12" spans="1:11" ht="21.75" customHeight="1" x14ac:dyDescent="0.2">
      <c r="A12" s="25"/>
      <c r="B12" s="21"/>
      <c r="C12" s="38"/>
      <c r="D12" s="21"/>
      <c r="E12" s="21"/>
      <c r="F12" s="21"/>
      <c r="G12" s="21"/>
      <c r="H12" s="21"/>
      <c r="I12" s="21"/>
      <c r="J12" s="39"/>
      <c r="K12" s="21"/>
    </row>
    <row r="13" spans="1:11" x14ac:dyDescent="0.2">
      <c r="A13" s="25"/>
      <c r="B13" s="21"/>
      <c r="C13" s="38"/>
      <c r="D13" s="21"/>
      <c r="E13" s="21"/>
      <c r="F13" s="21"/>
      <c r="G13" s="21"/>
      <c r="H13" s="21"/>
      <c r="I13" s="21"/>
      <c r="J13" s="39"/>
      <c r="K13" s="21"/>
    </row>
    <row r="14" spans="1:11" x14ac:dyDescent="0.2">
      <c r="A14" s="25"/>
      <c r="B14" s="21"/>
      <c r="C14" s="38"/>
      <c r="D14" s="21"/>
      <c r="E14" s="21"/>
      <c r="F14" s="21"/>
      <c r="G14" s="21"/>
      <c r="H14" s="21"/>
      <c r="I14" s="21"/>
      <c r="J14" s="39"/>
      <c r="K14" s="21"/>
    </row>
    <row r="15" spans="1:11" x14ac:dyDescent="0.2">
      <c r="A15" s="25"/>
      <c r="B15" s="21"/>
      <c r="C15" s="38"/>
      <c r="D15" s="21"/>
      <c r="E15" s="21"/>
      <c r="F15" s="21"/>
      <c r="G15" s="21"/>
      <c r="H15" s="21"/>
      <c r="I15" s="21"/>
      <c r="J15" s="39"/>
      <c r="K15" s="21"/>
    </row>
    <row r="16" spans="1:11" x14ac:dyDescent="0.2">
      <c r="A16" s="25"/>
      <c r="B16" s="21"/>
      <c r="C16" s="38"/>
      <c r="D16" s="21"/>
      <c r="E16" s="21"/>
      <c r="F16" s="21"/>
      <c r="G16" s="21"/>
      <c r="H16" s="21"/>
      <c r="I16" s="21"/>
      <c r="J16" s="39"/>
      <c r="K16" s="21"/>
    </row>
    <row r="17" spans="1:16" x14ac:dyDescent="0.2">
      <c r="A17" s="25"/>
      <c r="B17" s="21"/>
      <c r="C17" s="38"/>
      <c r="D17" s="21"/>
      <c r="E17" s="21"/>
      <c r="F17" s="21"/>
      <c r="G17" s="21"/>
      <c r="H17" s="21"/>
      <c r="I17" s="21"/>
      <c r="J17" s="39"/>
      <c r="K17" s="21"/>
    </row>
    <row r="18" spans="1:16" x14ac:dyDescent="0.2">
      <c r="A18" s="25"/>
      <c r="B18" s="21"/>
      <c r="C18" s="38"/>
      <c r="D18" s="21"/>
      <c r="E18" s="21"/>
      <c r="F18" s="21"/>
      <c r="G18" s="21"/>
      <c r="H18" s="21"/>
      <c r="I18" s="21"/>
      <c r="J18" s="39"/>
      <c r="K18" s="21"/>
    </row>
    <row r="19" spans="1:16" x14ac:dyDescent="0.2">
      <c r="A19" s="25"/>
      <c r="B19" s="21"/>
      <c r="C19" s="38"/>
      <c r="D19" s="21"/>
      <c r="E19" s="21"/>
      <c r="F19" s="21"/>
      <c r="G19" s="21"/>
      <c r="H19" s="21"/>
      <c r="I19" s="21"/>
      <c r="J19" s="39"/>
      <c r="K19" s="21"/>
    </row>
    <row r="20" spans="1:16" x14ac:dyDescent="0.2">
      <c r="A20" s="25"/>
      <c r="B20" s="21"/>
      <c r="C20" s="38"/>
      <c r="D20" s="21"/>
      <c r="E20" s="21"/>
      <c r="F20" s="21"/>
      <c r="G20" s="21"/>
      <c r="H20" s="21"/>
      <c r="I20" s="21"/>
      <c r="J20" s="39"/>
      <c r="K20" s="21"/>
    </row>
    <row r="21" spans="1:16" x14ac:dyDescent="0.2">
      <c r="A21" s="25"/>
      <c r="B21" s="21"/>
      <c r="C21" s="38"/>
      <c r="D21" s="21"/>
      <c r="E21" s="21"/>
      <c r="F21" s="21"/>
      <c r="G21" s="21"/>
      <c r="H21" s="21"/>
      <c r="I21" s="21"/>
      <c r="J21" s="39"/>
      <c r="K21" s="21"/>
    </row>
    <row r="22" spans="1:16" x14ac:dyDescent="0.2">
      <c r="A22" s="25"/>
      <c r="B22" s="21"/>
      <c r="C22" s="38"/>
      <c r="D22" s="21"/>
      <c r="E22" s="21"/>
      <c r="F22" s="21"/>
      <c r="G22" s="21"/>
      <c r="H22" s="21"/>
      <c r="I22" s="21"/>
      <c r="J22" s="39"/>
      <c r="K22" s="21"/>
    </row>
    <row r="23" spans="1:16" x14ac:dyDescent="0.2">
      <c r="A23" s="25"/>
      <c r="B23" s="21"/>
      <c r="C23" s="38"/>
      <c r="D23" s="21"/>
      <c r="E23" s="21"/>
      <c r="F23" s="21"/>
      <c r="G23" s="21"/>
      <c r="H23" s="21"/>
      <c r="I23" s="21"/>
      <c r="J23" s="39"/>
      <c r="K23" s="21"/>
    </row>
    <row r="24" spans="1:16" x14ac:dyDescent="0.2">
      <c r="A24" s="25"/>
      <c r="B24" s="21"/>
      <c r="C24" s="38"/>
      <c r="D24" s="21"/>
      <c r="E24" s="21"/>
      <c r="F24" s="21"/>
      <c r="G24" s="21"/>
      <c r="H24" s="21"/>
      <c r="I24" s="21"/>
      <c r="J24" s="39"/>
      <c r="K24" s="21"/>
    </row>
    <row r="25" spans="1:16" x14ac:dyDescent="0.2">
      <c r="A25" s="25"/>
      <c r="B25" s="21"/>
      <c r="C25" s="38"/>
      <c r="D25" s="21"/>
      <c r="E25" s="21"/>
      <c r="F25" s="21"/>
      <c r="G25" s="21"/>
      <c r="H25" s="21"/>
      <c r="I25" s="21"/>
      <c r="J25" s="39"/>
      <c r="K25" s="21"/>
    </row>
    <row r="26" spans="1:16" x14ac:dyDescent="0.2">
      <c r="A26" s="25"/>
      <c r="B26" s="21"/>
      <c r="C26" s="38"/>
      <c r="D26" s="21"/>
      <c r="E26" s="21"/>
      <c r="F26" s="21"/>
      <c r="G26" s="21"/>
      <c r="H26" s="21"/>
      <c r="I26" s="21"/>
      <c r="J26" s="39"/>
      <c r="K26" s="21"/>
    </row>
    <row r="27" spans="1:16" x14ac:dyDescent="0.2">
      <c r="A27" s="25"/>
      <c r="B27" s="21"/>
      <c r="C27" s="38"/>
      <c r="D27" s="21"/>
      <c r="E27" s="21"/>
      <c r="F27" s="21"/>
      <c r="G27" s="21"/>
      <c r="H27" s="21"/>
      <c r="I27" s="21"/>
      <c r="J27" s="39"/>
      <c r="K27" s="21"/>
    </row>
    <row r="28" spans="1:16" x14ac:dyDescent="0.2">
      <c r="A28" s="25"/>
      <c r="B28" s="21"/>
      <c r="C28" s="38"/>
      <c r="D28" s="21"/>
      <c r="E28" s="21"/>
      <c r="F28" s="21"/>
      <c r="G28" s="21"/>
      <c r="H28" s="21"/>
      <c r="I28" s="21"/>
      <c r="J28" s="39"/>
      <c r="K28" s="21"/>
    </row>
    <row r="29" spans="1:16" x14ac:dyDescent="0.2">
      <c r="A29" s="25"/>
      <c r="B29" s="21"/>
      <c r="C29" s="38"/>
      <c r="D29" s="21"/>
      <c r="E29" s="21"/>
      <c r="F29" s="21"/>
      <c r="G29" s="21"/>
      <c r="H29" s="21"/>
      <c r="I29" s="21"/>
      <c r="J29" s="39"/>
      <c r="K29" s="21"/>
      <c r="O29" s="40"/>
      <c r="P29" s="40"/>
    </row>
    <row r="30" spans="1:16" x14ac:dyDescent="0.2">
      <c r="A30" s="25"/>
      <c r="B30" s="21"/>
      <c r="C30" s="38"/>
      <c r="D30" s="21"/>
      <c r="E30" s="21"/>
      <c r="F30" s="21"/>
      <c r="G30" s="21"/>
      <c r="H30" s="21"/>
      <c r="I30" s="21"/>
      <c r="J30" s="39"/>
      <c r="K30" s="21"/>
      <c r="O30" s="40"/>
      <c r="P30" s="40"/>
    </row>
    <row r="31" spans="1:16" x14ac:dyDescent="0.2">
      <c r="A31" s="25"/>
      <c r="B31" s="21"/>
      <c r="C31" s="38"/>
      <c r="D31" s="21"/>
      <c r="E31" s="21"/>
      <c r="F31" s="21"/>
      <c r="G31" s="21"/>
      <c r="H31" s="21"/>
      <c r="I31" s="21"/>
      <c r="J31" s="39"/>
      <c r="K31" s="21"/>
      <c r="O31" s="40"/>
      <c r="P31" s="40"/>
    </row>
    <row r="32" spans="1:16" x14ac:dyDescent="0.2">
      <c r="A32" s="25"/>
      <c r="B32" s="21"/>
      <c r="C32" s="38"/>
      <c r="D32" s="21"/>
      <c r="E32" s="21"/>
      <c r="F32" s="21"/>
      <c r="G32" s="21"/>
      <c r="H32" s="21"/>
      <c r="I32" s="21"/>
      <c r="J32" s="39"/>
      <c r="K32" s="21"/>
      <c r="O32" s="40"/>
      <c r="P32" s="40"/>
    </row>
    <row r="33" spans="1:16" x14ac:dyDescent="0.2">
      <c r="A33" s="25"/>
      <c r="B33" s="21"/>
      <c r="C33" s="38"/>
      <c r="D33" s="21"/>
      <c r="E33" s="21"/>
      <c r="F33" s="21"/>
      <c r="G33" s="21"/>
      <c r="H33" s="21"/>
      <c r="I33" s="21"/>
      <c r="J33" s="39"/>
      <c r="K33" s="21"/>
      <c r="O33" s="40"/>
      <c r="P33" s="40"/>
    </row>
    <row r="34" spans="1:16" x14ac:dyDescent="0.2">
      <c r="A34" s="25"/>
      <c r="B34" s="21"/>
      <c r="C34" s="38"/>
      <c r="D34" s="21"/>
      <c r="E34" s="21"/>
      <c r="F34" s="21"/>
      <c r="G34" s="21"/>
      <c r="H34" s="21"/>
      <c r="I34" s="21"/>
      <c r="J34" s="39"/>
      <c r="K34" s="21"/>
      <c r="O34" s="40"/>
      <c r="P34" s="40"/>
    </row>
    <row r="35" spans="1:16" x14ac:dyDescent="0.2">
      <c r="A35" s="25"/>
      <c r="B35" s="21"/>
      <c r="C35" s="38"/>
      <c r="D35" s="21"/>
      <c r="E35" s="21"/>
      <c r="F35" s="21"/>
      <c r="G35" s="21"/>
      <c r="H35" s="21"/>
      <c r="I35" s="21"/>
      <c r="J35" s="39"/>
      <c r="K35" s="21"/>
      <c r="O35" s="40"/>
      <c r="P35" s="40"/>
    </row>
    <row r="36" spans="1:16" x14ac:dyDescent="0.2">
      <c r="A36" s="25"/>
      <c r="B36" s="21"/>
      <c r="C36" s="41"/>
      <c r="D36" s="42"/>
      <c r="E36" s="42"/>
      <c r="F36" s="42"/>
      <c r="G36" s="42"/>
      <c r="H36" s="42"/>
      <c r="I36" s="42"/>
      <c r="J36" s="43"/>
      <c r="K36" s="21"/>
    </row>
    <row r="37" spans="1:16" ht="17.25" customHeight="1" x14ac:dyDescent="0.2">
      <c r="A37" s="25"/>
      <c r="B37" s="21"/>
      <c r="C37" s="21"/>
      <c r="D37" s="21"/>
      <c r="E37" s="21"/>
      <c r="F37" s="21"/>
      <c r="G37" s="21"/>
      <c r="H37" s="21"/>
      <c r="I37" s="21"/>
      <c r="J37" s="21"/>
      <c r="K37" s="21"/>
    </row>
    <row r="38" spans="1:16" ht="24" customHeight="1" x14ac:dyDescent="0.2">
      <c r="A38" s="25"/>
      <c r="B38" s="21"/>
      <c r="C38" s="54" t="s">
        <v>97</v>
      </c>
      <c r="D38" s="54" t="s">
        <v>15</v>
      </c>
      <c r="E38" s="54" t="s">
        <v>98</v>
      </c>
      <c r="F38" s="201" t="s">
        <v>99</v>
      </c>
      <c r="G38" s="201"/>
      <c r="H38" s="201"/>
      <c r="I38" s="201" t="s">
        <v>100</v>
      </c>
      <c r="J38" s="201"/>
      <c r="K38" s="44"/>
      <c r="O38" s="45" t="s">
        <v>118</v>
      </c>
      <c r="P38" s="45" t="s">
        <v>102</v>
      </c>
    </row>
    <row r="39" spans="1:16" ht="18.75" customHeight="1" x14ac:dyDescent="0.2">
      <c r="A39" s="46"/>
      <c r="B39" s="21"/>
      <c r="C39" s="47" t="s">
        <v>103</v>
      </c>
      <c r="D39" s="7">
        <f t="shared" ref="D39:D50" si="0">$D$9</f>
        <v>0</v>
      </c>
      <c r="E39" s="18" t="e">
        <f>+TABLERO!#REF!</f>
        <v>#REF!</v>
      </c>
      <c r="F39" s="187"/>
      <c r="G39" s="187"/>
      <c r="H39" s="187"/>
      <c r="I39" s="187"/>
      <c r="J39" s="187"/>
      <c r="K39" s="48"/>
      <c r="O39" s="50">
        <f t="shared" ref="O39:O50" si="1">+$G$9</f>
        <v>0.9</v>
      </c>
      <c r="P39" s="50">
        <f t="shared" ref="P39:P50" si="2">+$I$9</f>
        <v>0.6</v>
      </c>
    </row>
    <row r="40" spans="1:16" ht="18.75" customHeight="1" x14ac:dyDescent="0.2">
      <c r="A40" s="46"/>
      <c r="B40" s="21"/>
      <c r="C40" s="47" t="s">
        <v>104</v>
      </c>
      <c r="D40" s="7">
        <f t="shared" si="0"/>
        <v>0</v>
      </c>
      <c r="E40" s="18" t="e">
        <f>+TABLERO!#REF!</f>
        <v>#REF!</v>
      </c>
      <c r="F40" s="187"/>
      <c r="G40" s="187"/>
      <c r="H40" s="187"/>
      <c r="I40" s="187"/>
      <c r="J40" s="187"/>
      <c r="K40" s="48"/>
      <c r="O40" s="50">
        <f t="shared" si="1"/>
        <v>0.9</v>
      </c>
      <c r="P40" s="50">
        <f t="shared" si="2"/>
        <v>0.6</v>
      </c>
    </row>
    <row r="41" spans="1:16" ht="18.75" customHeight="1" x14ac:dyDescent="0.2">
      <c r="A41" s="46"/>
      <c r="B41" s="21"/>
      <c r="C41" s="47" t="s">
        <v>105</v>
      </c>
      <c r="D41" s="7">
        <f t="shared" si="0"/>
        <v>0</v>
      </c>
      <c r="E41" s="18" t="e">
        <f>+TABLERO!#REF!</f>
        <v>#REF!</v>
      </c>
      <c r="F41" s="187"/>
      <c r="G41" s="187"/>
      <c r="H41" s="187"/>
      <c r="I41" s="187"/>
      <c r="J41" s="187"/>
      <c r="K41" s="48"/>
      <c r="O41" s="50">
        <f t="shared" si="1"/>
        <v>0.9</v>
      </c>
      <c r="P41" s="50">
        <f t="shared" si="2"/>
        <v>0.6</v>
      </c>
    </row>
    <row r="42" spans="1:16" ht="18.75" customHeight="1" x14ac:dyDescent="0.2">
      <c r="A42" s="46"/>
      <c r="B42" s="21"/>
      <c r="C42" s="47" t="s">
        <v>106</v>
      </c>
      <c r="D42" s="7">
        <f t="shared" si="0"/>
        <v>0</v>
      </c>
      <c r="E42" s="18" t="e">
        <f>+TABLERO!#REF!</f>
        <v>#REF!</v>
      </c>
      <c r="F42" s="187"/>
      <c r="G42" s="187"/>
      <c r="H42" s="187"/>
      <c r="I42" s="187"/>
      <c r="J42" s="187"/>
      <c r="K42" s="48"/>
      <c r="O42" s="50">
        <f t="shared" si="1"/>
        <v>0.9</v>
      </c>
      <c r="P42" s="50">
        <f t="shared" si="2"/>
        <v>0.6</v>
      </c>
    </row>
    <row r="43" spans="1:16" ht="18.75" customHeight="1" x14ac:dyDescent="0.2">
      <c r="A43" s="46"/>
      <c r="B43" s="21"/>
      <c r="C43" s="47" t="s">
        <v>107</v>
      </c>
      <c r="D43" s="7">
        <f t="shared" si="0"/>
        <v>0</v>
      </c>
      <c r="E43" s="18" t="e">
        <f>+TABLERO!#REF!</f>
        <v>#REF!</v>
      </c>
      <c r="F43" s="187"/>
      <c r="G43" s="187"/>
      <c r="H43" s="187"/>
      <c r="I43" s="187"/>
      <c r="J43" s="187"/>
      <c r="K43" s="48"/>
      <c r="O43" s="50">
        <f t="shared" si="1"/>
        <v>0.9</v>
      </c>
      <c r="P43" s="50">
        <f t="shared" si="2"/>
        <v>0.6</v>
      </c>
    </row>
    <row r="44" spans="1:16" ht="18.75" customHeight="1" x14ac:dyDescent="0.2">
      <c r="A44" s="46"/>
      <c r="B44" s="21"/>
      <c r="C44" s="47" t="s">
        <v>108</v>
      </c>
      <c r="D44" s="7">
        <f t="shared" si="0"/>
        <v>0</v>
      </c>
      <c r="E44" s="18" t="e">
        <f>+TABLERO!#REF!</f>
        <v>#REF!</v>
      </c>
      <c r="F44" s="187"/>
      <c r="G44" s="187"/>
      <c r="H44" s="187"/>
      <c r="I44" s="187"/>
      <c r="J44" s="187"/>
      <c r="K44" s="48"/>
      <c r="O44" s="50">
        <f t="shared" si="1"/>
        <v>0.9</v>
      </c>
      <c r="P44" s="50">
        <f t="shared" si="2"/>
        <v>0.6</v>
      </c>
    </row>
    <row r="45" spans="1:16" ht="18.75" customHeight="1" x14ac:dyDescent="0.2">
      <c r="A45" s="46"/>
      <c r="B45" s="21"/>
      <c r="C45" s="47" t="s">
        <v>111</v>
      </c>
      <c r="D45" s="7">
        <f t="shared" si="0"/>
        <v>0</v>
      </c>
      <c r="E45" s="18" t="e">
        <f>+TABLERO!#REF!</f>
        <v>#REF!</v>
      </c>
      <c r="F45" s="187"/>
      <c r="G45" s="187"/>
      <c r="H45" s="187"/>
      <c r="I45" s="187"/>
      <c r="J45" s="187"/>
      <c r="K45" s="48"/>
      <c r="O45" s="50">
        <f t="shared" si="1"/>
        <v>0.9</v>
      </c>
      <c r="P45" s="50">
        <f t="shared" si="2"/>
        <v>0.6</v>
      </c>
    </row>
    <row r="46" spans="1:16" ht="18.75" customHeight="1" x14ac:dyDescent="0.2">
      <c r="A46" s="46"/>
      <c r="B46" s="21"/>
      <c r="C46" s="47" t="s">
        <v>112</v>
      </c>
      <c r="D46" s="7">
        <f t="shared" si="0"/>
        <v>0</v>
      </c>
      <c r="E46" s="18" t="e">
        <f>+TABLERO!#REF!</f>
        <v>#REF!</v>
      </c>
      <c r="F46" s="187"/>
      <c r="G46" s="187"/>
      <c r="H46" s="187"/>
      <c r="I46" s="187"/>
      <c r="J46" s="187"/>
      <c r="K46" s="48"/>
      <c r="O46" s="50">
        <f t="shared" si="1"/>
        <v>0.9</v>
      </c>
      <c r="P46" s="50">
        <f t="shared" si="2"/>
        <v>0.6</v>
      </c>
    </row>
    <row r="47" spans="1:16" ht="18.75" customHeight="1" x14ac:dyDescent="0.2">
      <c r="A47" s="46"/>
      <c r="B47" s="21"/>
      <c r="C47" s="47" t="s">
        <v>113</v>
      </c>
      <c r="D47" s="7">
        <f t="shared" si="0"/>
        <v>0</v>
      </c>
      <c r="E47" s="18" t="e">
        <f>+TABLERO!#REF!</f>
        <v>#REF!</v>
      </c>
      <c r="F47" s="187"/>
      <c r="G47" s="187"/>
      <c r="H47" s="187"/>
      <c r="I47" s="187"/>
      <c r="J47" s="187"/>
      <c r="K47" s="48"/>
      <c r="O47" s="50">
        <f t="shared" si="1"/>
        <v>0.9</v>
      </c>
      <c r="P47" s="50">
        <f t="shared" si="2"/>
        <v>0.6</v>
      </c>
    </row>
    <row r="48" spans="1:16" ht="18.75" customHeight="1" x14ac:dyDescent="0.2">
      <c r="A48" s="46"/>
      <c r="B48" s="21"/>
      <c r="C48" s="47" t="s">
        <v>114</v>
      </c>
      <c r="D48" s="7">
        <f t="shared" si="0"/>
        <v>0</v>
      </c>
      <c r="E48" s="18" t="e">
        <f>+TABLERO!#REF!</f>
        <v>#REF!</v>
      </c>
      <c r="F48" s="187"/>
      <c r="G48" s="187"/>
      <c r="H48" s="187"/>
      <c r="I48" s="187"/>
      <c r="J48" s="187"/>
      <c r="K48" s="48"/>
      <c r="O48" s="50">
        <f t="shared" si="1"/>
        <v>0.9</v>
      </c>
      <c r="P48" s="50">
        <f t="shared" si="2"/>
        <v>0.6</v>
      </c>
    </row>
    <row r="49" spans="1:16" ht="18.75" customHeight="1" x14ac:dyDescent="0.2">
      <c r="A49" s="46"/>
      <c r="B49" s="21"/>
      <c r="C49" s="47" t="s">
        <v>115</v>
      </c>
      <c r="D49" s="7">
        <f t="shared" si="0"/>
        <v>0</v>
      </c>
      <c r="E49" s="18" t="e">
        <f>+TABLERO!#REF!</f>
        <v>#REF!</v>
      </c>
      <c r="F49" s="187"/>
      <c r="G49" s="187"/>
      <c r="H49" s="187"/>
      <c r="I49" s="187"/>
      <c r="J49" s="187"/>
      <c r="K49" s="48"/>
      <c r="O49" s="50">
        <f t="shared" si="1"/>
        <v>0.9</v>
      </c>
      <c r="P49" s="50">
        <f t="shared" si="2"/>
        <v>0.6</v>
      </c>
    </row>
    <row r="50" spans="1:16" ht="18" customHeight="1" x14ac:dyDescent="0.2">
      <c r="A50" s="46"/>
      <c r="B50" s="21"/>
      <c r="C50" s="47" t="s">
        <v>116</v>
      </c>
      <c r="D50" s="7">
        <f t="shared" si="0"/>
        <v>0</v>
      </c>
      <c r="E50" s="18" t="e">
        <f>+TABLERO!#REF!</f>
        <v>#REF!</v>
      </c>
      <c r="F50" s="187"/>
      <c r="G50" s="187"/>
      <c r="H50" s="187"/>
      <c r="I50" s="187"/>
      <c r="J50" s="187"/>
      <c r="K50" s="48"/>
      <c r="O50" s="50">
        <f t="shared" si="1"/>
        <v>0.9</v>
      </c>
      <c r="P50" s="50">
        <f t="shared" si="2"/>
        <v>0.6</v>
      </c>
    </row>
    <row r="51" spans="1:16" ht="18.75" customHeight="1" x14ac:dyDescent="0.25">
      <c r="A51" s="25"/>
      <c r="B51" s="21"/>
      <c r="C51" s="51" t="s">
        <v>117</v>
      </c>
      <c r="D51" s="52">
        <f>AVERAGE(D39:D50)</f>
        <v>0</v>
      </c>
      <c r="E51" s="53" t="e">
        <f>SUM(E39:E50)/COUNT(E39:E50)</f>
        <v>#REF!</v>
      </c>
      <c r="F51" s="199"/>
      <c r="G51" s="199"/>
      <c r="H51" s="199"/>
      <c r="I51" s="200"/>
      <c r="J51" s="200"/>
      <c r="K51" s="21"/>
      <c r="O51" s="40"/>
      <c r="P51" s="40"/>
    </row>
    <row r="54" spans="1:16" x14ac:dyDescent="0.2">
      <c r="F54" s="49"/>
    </row>
  </sheetData>
  <sheetProtection formatCells="0" selectLockedCells="1"/>
  <dataConsolidate/>
  <customSheetViews>
    <customSheetView guid="{1323FEC7-E0F1-491A-957A-348518A4E5E3}" scale="75" showGridLines="0" showRowCol="0" outlineSymbols="0" zeroValues="0" state="hidden" topLeftCell="A32">
      <selection activeCell="E39" sqref="E39:E51"/>
      <pageMargins left="0" right="0" top="0" bottom="0" header="0" footer="0"/>
      <printOptions horizontalCentered="1" verticalCentered="1"/>
      <pageSetup scale="66" orientation="landscape" horizontalDpi="300" verticalDpi="300" r:id="rId1"/>
      <headerFooter alignWithMargins="0">
        <oddFooter>&amp;L&amp;F&amp;C&amp;A&amp;R&amp;P de &amp;N</oddFooter>
      </headerFooter>
    </customSheetView>
    <customSheetView guid="{EE364EE4-56E3-4291-80BF-1D5857C9F35B}" scale="75" showPageBreaks="1" showGridLines="0" showRowCol="0" outlineSymbols="0" zeroValues="0" printArea="1" state="hidden" topLeftCell="A32">
      <selection activeCell="E39" sqref="E39:E51"/>
      <pageMargins left="0" right="0" top="0" bottom="0" header="0" footer="0"/>
      <printOptions horizontalCentered="1" verticalCentered="1"/>
      <pageSetup scale="66" orientation="landscape" horizontalDpi="300" verticalDpi="300" r:id="rId2"/>
      <headerFooter alignWithMargins="0">
        <oddFooter>&amp;L&amp;F&amp;C&amp;A&amp;R&amp;P de &amp;N</oddFooter>
      </headerFooter>
    </customSheetView>
  </customSheetViews>
  <mergeCells count="38">
    <mergeCell ref="F40:H40"/>
    <mergeCell ref="I40:J40"/>
    <mergeCell ref="C3:C5"/>
    <mergeCell ref="D3:J3"/>
    <mergeCell ref="D4:J4"/>
    <mergeCell ref="E5:F5"/>
    <mergeCell ref="H5:J5"/>
    <mergeCell ref="C7:D7"/>
    <mergeCell ref="E7:G7"/>
    <mergeCell ref="I7:J7"/>
    <mergeCell ref="D9:E9"/>
    <mergeCell ref="I9:J9"/>
    <mergeCell ref="F38:H38"/>
    <mergeCell ref="I38:J38"/>
    <mergeCell ref="F39:H39"/>
    <mergeCell ref="I39:J39"/>
    <mergeCell ref="F41:H41"/>
    <mergeCell ref="I41:J41"/>
    <mergeCell ref="F42:H42"/>
    <mergeCell ref="I42:J42"/>
    <mergeCell ref="F44:H44"/>
    <mergeCell ref="I44:J44"/>
    <mergeCell ref="F43:H43"/>
    <mergeCell ref="I43:J43"/>
    <mergeCell ref="F45:H45"/>
    <mergeCell ref="I45:J45"/>
    <mergeCell ref="F50:H50"/>
    <mergeCell ref="I50:J50"/>
    <mergeCell ref="F46:H46"/>
    <mergeCell ref="I46:J46"/>
    <mergeCell ref="F51:H51"/>
    <mergeCell ref="I51:J51"/>
    <mergeCell ref="F47:H47"/>
    <mergeCell ref="I47:J47"/>
    <mergeCell ref="F48:H48"/>
    <mergeCell ref="I48:J48"/>
    <mergeCell ref="F49:H49"/>
    <mergeCell ref="I49:J49"/>
  </mergeCells>
  <phoneticPr fontId="39" type="noConversion"/>
  <conditionalFormatting sqref="F9">
    <cfRule type="cellIs" dxfId="11" priority="4" stopIfTrue="1" operator="greaterThan">
      <formula>#REF!</formula>
    </cfRule>
  </conditionalFormatting>
  <printOptions horizontalCentered="1" verticalCentered="1"/>
  <pageMargins left="0.39370078740157483" right="0.39370078740157483" top="0.39370078740157483" bottom="0.39370078740157483" header="0" footer="0"/>
  <pageSetup scale="66" orientation="landscape" horizontalDpi="300" verticalDpi="300" r:id="rId3"/>
  <headerFooter alignWithMargins="0">
    <oddFooter>&amp;L&amp;F&amp;C&amp;A&amp;R&amp;P de &amp;N</oddFooter>
  </headerFooter>
  <drawing r:id="rId4"/>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Hoja40"/>
  <dimension ref="A1:AM54"/>
  <sheetViews>
    <sheetView showGridLines="0" showRowColHeaders="0" showZeros="0" showOutlineSymbols="0" topLeftCell="A32" zoomScale="75" workbookViewId="0">
      <selection activeCell="E39" sqref="E39:E51"/>
    </sheetView>
  </sheetViews>
  <sheetFormatPr baseColWidth="10" defaultColWidth="20.28515625" defaultRowHeight="12.75" x14ac:dyDescent="0.2"/>
  <cols>
    <col min="1" max="2" width="3.7109375" style="20" customWidth="1"/>
    <col min="3" max="3" width="15.42578125" style="20" customWidth="1"/>
    <col min="4" max="4" width="30.42578125" style="20" customWidth="1"/>
    <col min="5" max="7" width="20.5703125" style="20" customWidth="1"/>
    <col min="8" max="8" width="21.5703125" style="20" bestFit="1" customWidth="1"/>
    <col min="9" max="9" width="16.85546875" style="20" customWidth="1"/>
    <col min="10" max="10" width="17.85546875" style="20" customWidth="1"/>
    <col min="11" max="11" width="4.140625" style="20" customWidth="1"/>
    <col min="12" max="12" width="3.28515625" style="19" customWidth="1"/>
    <col min="13" max="13" width="21.7109375" style="19" customWidth="1"/>
    <col min="14" max="14" width="7" style="19" customWidth="1"/>
    <col min="15" max="15" width="11.42578125" style="19" customWidth="1"/>
    <col min="16" max="16" width="7.85546875" style="19" customWidth="1"/>
    <col min="17" max="39" width="11.42578125" style="19" customWidth="1"/>
    <col min="40" max="199" width="11.42578125" style="20" customWidth="1"/>
    <col min="200" max="200" width="3" style="20" bestFit="1" customWidth="1"/>
    <col min="201" max="201" width="13" style="20" bestFit="1" customWidth="1"/>
    <col min="202" max="202" width="20.28515625" style="20" bestFit="1" customWidth="1"/>
    <col min="203" max="16384" width="20.28515625" style="20"/>
  </cols>
  <sheetData>
    <row r="1" spans="1:11" ht="28.5" customHeight="1" x14ac:dyDescent="0.2">
      <c r="A1" s="19"/>
      <c r="B1" s="19"/>
      <c r="C1" s="19"/>
      <c r="D1" s="19"/>
      <c r="E1" s="19"/>
      <c r="F1" s="19"/>
      <c r="G1" s="19"/>
      <c r="H1" s="19"/>
      <c r="I1" s="19"/>
      <c r="J1" s="19"/>
      <c r="K1" s="19"/>
    </row>
    <row r="2" spans="1:11" ht="15.75" customHeight="1" x14ac:dyDescent="0.2">
      <c r="A2" s="19"/>
    </row>
    <row r="3" spans="1:11" ht="15.75" customHeight="1" x14ac:dyDescent="0.2">
      <c r="A3" s="19"/>
      <c r="B3" s="21"/>
      <c r="C3" s="180"/>
      <c r="D3" s="204" t="s">
        <v>87</v>
      </c>
      <c r="E3" s="204"/>
      <c r="F3" s="204"/>
      <c r="G3" s="204"/>
      <c r="H3" s="204"/>
      <c r="I3" s="204"/>
      <c r="J3" s="204"/>
      <c r="K3" s="21"/>
    </row>
    <row r="4" spans="1:11" ht="20.25" customHeight="1" x14ac:dyDescent="0.2">
      <c r="A4" s="19"/>
      <c r="B4" s="21"/>
      <c r="C4" s="180"/>
      <c r="D4" s="177" t="e">
        <f>'LISTA INDICADORES'!#REF!</f>
        <v>#REF!</v>
      </c>
      <c r="E4" s="178"/>
      <c r="F4" s="178"/>
      <c r="G4" s="178"/>
      <c r="H4" s="178"/>
      <c r="I4" s="178"/>
      <c r="J4" s="179"/>
      <c r="K4" s="21"/>
    </row>
    <row r="5" spans="1:11" ht="27.75" customHeight="1" x14ac:dyDescent="0.2">
      <c r="A5" s="19"/>
      <c r="B5" s="21"/>
      <c r="C5" s="180"/>
      <c r="D5" s="22" t="s">
        <v>9</v>
      </c>
      <c r="E5" s="182">
        <f>+'LISTA INDICADORES'!D17</f>
        <v>0</v>
      </c>
      <c r="F5" s="183"/>
      <c r="G5" s="22" t="s">
        <v>19</v>
      </c>
      <c r="H5" s="184">
        <f>+'LISTA INDICADORES'!N17</f>
        <v>0</v>
      </c>
      <c r="I5" s="185"/>
      <c r="J5" s="186"/>
      <c r="K5" s="21"/>
    </row>
    <row r="6" spans="1:11" ht="6" customHeight="1" x14ac:dyDescent="0.2">
      <c r="A6" s="19"/>
      <c r="B6" s="21"/>
      <c r="C6" s="23"/>
      <c r="D6" s="24"/>
      <c r="E6" s="24"/>
      <c r="F6" s="24"/>
      <c r="G6" s="24"/>
      <c r="H6" s="24"/>
      <c r="I6" s="24"/>
      <c r="J6" s="24"/>
      <c r="K6" s="21"/>
    </row>
    <row r="7" spans="1:11" ht="43.5" customHeight="1" x14ac:dyDescent="0.2">
      <c r="A7" s="25"/>
      <c r="B7" s="21"/>
      <c r="C7" s="173" t="s">
        <v>88</v>
      </c>
      <c r="D7" s="173"/>
      <c r="E7" s="174">
        <f>+'LISTA INDICADORES'!H17</f>
        <v>0</v>
      </c>
      <c r="F7" s="175"/>
      <c r="G7" s="176"/>
      <c r="H7" s="26" t="s">
        <v>89</v>
      </c>
      <c r="I7" s="194">
        <f>'LISTA INDICADORES'!F17</f>
        <v>0</v>
      </c>
      <c r="J7" s="194"/>
      <c r="K7" s="21"/>
    </row>
    <row r="8" spans="1:11" ht="36.75" customHeight="1" x14ac:dyDescent="0.2">
      <c r="A8" s="25"/>
      <c r="B8" s="21"/>
      <c r="C8" s="26" t="s">
        <v>90</v>
      </c>
      <c r="D8" s="28">
        <f>+'LISTA INDICADORES'!L17</f>
        <v>0</v>
      </c>
      <c r="E8" s="29" t="s">
        <v>91</v>
      </c>
      <c r="F8" s="30">
        <f>+'LISTA INDICADORES'!M17</f>
        <v>0</v>
      </c>
      <c r="G8" s="26" t="s">
        <v>92</v>
      </c>
      <c r="H8" s="31">
        <f>+'LISTA INDICADORES'!I17</f>
        <v>0</v>
      </c>
      <c r="I8" s="26" t="s">
        <v>93</v>
      </c>
      <c r="J8" s="71" t="e">
        <f>TABLERO!#REF!</f>
        <v>#REF!</v>
      </c>
      <c r="K8" s="21"/>
    </row>
    <row r="9" spans="1:11" ht="33" customHeight="1" x14ac:dyDescent="0.2">
      <c r="A9" s="25"/>
      <c r="B9" s="21"/>
      <c r="C9" s="27" t="s">
        <v>94</v>
      </c>
      <c r="D9" s="188">
        <f>+'LISTA INDICADORES'!J17</f>
        <v>0</v>
      </c>
      <c r="E9" s="189"/>
      <c r="F9" s="32" t="s">
        <v>95</v>
      </c>
      <c r="G9" s="17" t="e">
        <f>+TABLERO!#REF!</f>
        <v>#REF!</v>
      </c>
      <c r="H9" s="33" t="s">
        <v>96</v>
      </c>
      <c r="I9" s="190" t="e">
        <f>+TABLERO!#REF!</f>
        <v>#REF!</v>
      </c>
      <c r="J9" s="191"/>
      <c r="K9" s="21"/>
    </row>
    <row r="10" spans="1:11" ht="4.5" customHeight="1" x14ac:dyDescent="0.2">
      <c r="A10" s="25"/>
      <c r="B10" s="21"/>
      <c r="C10" s="20">
        <v>99</v>
      </c>
      <c r="D10" s="21"/>
      <c r="E10" s="21"/>
      <c r="F10" s="21"/>
      <c r="G10" s="21"/>
      <c r="H10" s="34"/>
      <c r="I10" s="34"/>
      <c r="J10" s="21"/>
      <c r="K10" s="21"/>
    </row>
    <row r="11" spans="1:11" x14ac:dyDescent="0.2">
      <c r="A11" s="25"/>
      <c r="B11" s="21"/>
      <c r="C11" s="35"/>
      <c r="D11" s="36"/>
      <c r="E11" s="36"/>
      <c r="F11" s="36"/>
      <c r="G11" s="36"/>
      <c r="H11" s="36"/>
      <c r="I11" s="36"/>
      <c r="J11" s="37"/>
      <c r="K11" s="21"/>
    </row>
    <row r="12" spans="1:11" ht="21.75" customHeight="1" x14ac:dyDescent="0.2">
      <c r="A12" s="25"/>
      <c r="B12" s="21"/>
      <c r="C12" s="38"/>
      <c r="D12" s="21"/>
      <c r="E12" s="21"/>
      <c r="F12" s="21"/>
      <c r="G12" s="21"/>
      <c r="H12" s="21"/>
      <c r="I12" s="21"/>
      <c r="J12" s="39"/>
      <c r="K12" s="21"/>
    </row>
    <row r="13" spans="1:11" x14ac:dyDescent="0.2">
      <c r="A13" s="25"/>
      <c r="B13" s="21"/>
      <c r="C13" s="38"/>
      <c r="D13" s="21"/>
      <c r="E13" s="21"/>
      <c r="F13" s="21"/>
      <c r="G13" s="21"/>
      <c r="H13" s="21"/>
      <c r="I13" s="21"/>
      <c r="J13" s="39"/>
      <c r="K13" s="21"/>
    </row>
    <row r="14" spans="1:11" x14ac:dyDescent="0.2">
      <c r="A14" s="25"/>
      <c r="B14" s="21"/>
      <c r="C14" s="38"/>
      <c r="D14" s="21"/>
      <c r="E14" s="21"/>
      <c r="F14" s="21"/>
      <c r="G14" s="21"/>
      <c r="H14" s="21"/>
      <c r="I14" s="21"/>
      <c r="J14" s="39"/>
      <c r="K14" s="21"/>
    </row>
    <row r="15" spans="1:11" x14ac:dyDescent="0.2">
      <c r="A15" s="25"/>
      <c r="B15" s="21"/>
      <c r="C15" s="38"/>
      <c r="D15" s="21"/>
      <c r="E15" s="21"/>
      <c r="F15" s="21"/>
      <c r="G15" s="21"/>
      <c r="H15" s="21"/>
      <c r="I15" s="21"/>
      <c r="J15" s="39"/>
      <c r="K15" s="21"/>
    </row>
    <row r="16" spans="1:11" x14ac:dyDescent="0.2">
      <c r="A16" s="25"/>
      <c r="B16" s="21"/>
      <c r="C16" s="38"/>
      <c r="D16" s="21"/>
      <c r="E16" s="21"/>
      <c r="F16" s="21"/>
      <c r="G16" s="21"/>
      <c r="H16" s="21"/>
      <c r="I16" s="21"/>
      <c r="J16" s="39"/>
      <c r="K16" s="21"/>
    </row>
    <row r="17" spans="1:16" x14ac:dyDescent="0.2">
      <c r="A17" s="25"/>
      <c r="B17" s="21"/>
      <c r="C17" s="38"/>
      <c r="D17" s="21"/>
      <c r="E17" s="21"/>
      <c r="F17" s="21"/>
      <c r="G17" s="21"/>
      <c r="H17" s="21"/>
      <c r="I17" s="21"/>
      <c r="J17" s="39"/>
      <c r="K17" s="21"/>
    </row>
    <row r="18" spans="1:16" x14ac:dyDescent="0.2">
      <c r="A18" s="25"/>
      <c r="B18" s="21"/>
      <c r="C18" s="38"/>
      <c r="D18" s="21"/>
      <c r="E18" s="21"/>
      <c r="F18" s="21"/>
      <c r="G18" s="21"/>
      <c r="H18" s="21"/>
      <c r="I18" s="21"/>
      <c r="J18" s="39"/>
      <c r="K18" s="21"/>
    </row>
    <row r="19" spans="1:16" x14ac:dyDescent="0.2">
      <c r="A19" s="25"/>
      <c r="B19" s="21"/>
      <c r="C19" s="38"/>
      <c r="D19" s="21"/>
      <c r="E19" s="21"/>
      <c r="F19" s="21"/>
      <c r="G19" s="21"/>
      <c r="H19" s="21"/>
      <c r="I19" s="21"/>
      <c r="J19" s="39"/>
      <c r="K19" s="21"/>
    </row>
    <row r="20" spans="1:16" x14ac:dyDescent="0.2">
      <c r="A20" s="25"/>
      <c r="B20" s="21"/>
      <c r="C20" s="38"/>
      <c r="D20" s="21"/>
      <c r="E20" s="21"/>
      <c r="F20" s="21"/>
      <c r="G20" s="21"/>
      <c r="H20" s="21"/>
      <c r="I20" s="21"/>
      <c r="J20" s="39"/>
      <c r="K20" s="21"/>
    </row>
    <row r="21" spans="1:16" x14ac:dyDescent="0.2">
      <c r="A21" s="25"/>
      <c r="B21" s="21"/>
      <c r="C21" s="38"/>
      <c r="D21" s="21"/>
      <c r="E21" s="21"/>
      <c r="F21" s="21"/>
      <c r="G21" s="21"/>
      <c r="H21" s="21"/>
      <c r="I21" s="21"/>
      <c r="J21" s="39"/>
      <c r="K21" s="21"/>
    </row>
    <row r="22" spans="1:16" x14ac:dyDescent="0.2">
      <c r="A22" s="25"/>
      <c r="B22" s="21"/>
      <c r="C22" s="38"/>
      <c r="D22" s="21"/>
      <c r="E22" s="21"/>
      <c r="F22" s="21"/>
      <c r="G22" s="21"/>
      <c r="H22" s="21"/>
      <c r="I22" s="21"/>
      <c r="J22" s="39"/>
      <c r="K22" s="21"/>
    </row>
    <row r="23" spans="1:16" x14ac:dyDescent="0.2">
      <c r="A23" s="25"/>
      <c r="B23" s="21"/>
      <c r="C23" s="38"/>
      <c r="D23" s="21"/>
      <c r="E23" s="21"/>
      <c r="F23" s="21"/>
      <c r="G23" s="21"/>
      <c r="H23" s="21"/>
      <c r="I23" s="21"/>
      <c r="J23" s="39"/>
      <c r="K23" s="21"/>
    </row>
    <row r="24" spans="1:16" x14ac:dyDescent="0.2">
      <c r="A24" s="25"/>
      <c r="B24" s="21"/>
      <c r="C24" s="38"/>
      <c r="D24" s="21"/>
      <c r="E24" s="21"/>
      <c r="F24" s="21"/>
      <c r="G24" s="21"/>
      <c r="H24" s="21"/>
      <c r="I24" s="21"/>
      <c r="J24" s="39"/>
      <c r="K24" s="21"/>
    </row>
    <row r="25" spans="1:16" x14ac:dyDescent="0.2">
      <c r="A25" s="25"/>
      <c r="B25" s="21"/>
      <c r="C25" s="38"/>
      <c r="D25" s="21"/>
      <c r="E25" s="21"/>
      <c r="F25" s="21"/>
      <c r="G25" s="21"/>
      <c r="H25" s="21"/>
      <c r="I25" s="21"/>
      <c r="J25" s="39"/>
      <c r="K25" s="21"/>
    </row>
    <row r="26" spans="1:16" x14ac:dyDescent="0.2">
      <c r="A26" s="25"/>
      <c r="B26" s="21"/>
      <c r="C26" s="38"/>
      <c r="D26" s="21"/>
      <c r="E26" s="21"/>
      <c r="F26" s="21"/>
      <c r="G26" s="21"/>
      <c r="H26" s="21"/>
      <c r="I26" s="21"/>
      <c r="J26" s="39"/>
      <c r="K26" s="21"/>
    </row>
    <row r="27" spans="1:16" x14ac:dyDescent="0.2">
      <c r="A27" s="25"/>
      <c r="B27" s="21"/>
      <c r="C27" s="38"/>
      <c r="D27" s="21"/>
      <c r="E27" s="21"/>
      <c r="F27" s="21"/>
      <c r="G27" s="21"/>
      <c r="H27" s="21"/>
      <c r="I27" s="21"/>
      <c r="J27" s="39"/>
      <c r="K27" s="21"/>
    </row>
    <row r="28" spans="1:16" x14ac:dyDescent="0.2">
      <c r="A28" s="25"/>
      <c r="B28" s="21"/>
      <c r="C28" s="38"/>
      <c r="D28" s="21"/>
      <c r="E28" s="21"/>
      <c r="F28" s="21"/>
      <c r="G28" s="21"/>
      <c r="H28" s="21"/>
      <c r="I28" s="21"/>
      <c r="J28" s="39"/>
      <c r="K28" s="21"/>
    </row>
    <row r="29" spans="1:16" x14ac:dyDescent="0.2">
      <c r="A29" s="25"/>
      <c r="B29" s="21"/>
      <c r="C29" s="38"/>
      <c r="D29" s="21"/>
      <c r="E29" s="21"/>
      <c r="F29" s="21"/>
      <c r="G29" s="21"/>
      <c r="H29" s="21"/>
      <c r="I29" s="21"/>
      <c r="J29" s="39"/>
      <c r="K29" s="21"/>
      <c r="O29" s="40"/>
      <c r="P29" s="40"/>
    </row>
    <row r="30" spans="1:16" x14ac:dyDescent="0.2">
      <c r="A30" s="25"/>
      <c r="B30" s="21"/>
      <c r="C30" s="38"/>
      <c r="D30" s="21"/>
      <c r="E30" s="21"/>
      <c r="F30" s="21"/>
      <c r="G30" s="21"/>
      <c r="H30" s="21"/>
      <c r="I30" s="21"/>
      <c r="J30" s="39"/>
      <c r="K30" s="21"/>
      <c r="O30" s="40"/>
      <c r="P30" s="40"/>
    </row>
    <row r="31" spans="1:16" x14ac:dyDescent="0.2">
      <c r="A31" s="25"/>
      <c r="B31" s="21"/>
      <c r="C31" s="38"/>
      <c r="D31" s="21"/>
      <c r="E31" s="21"/>
      <c r="F31" s="21"/>
      <c r="G31" s="21"/>
      <c r="H31" s="21"/>
      <c r="I31" s="21"/>
      <c r="J31" s="39"/>
      <c r="K31" s="21"/>
      <c r="O31" s="40"/>
      <c r="P31" s="40"/>
    </row>
    <row r="32" spans="1:16" x14ac:dyDescent="0.2">
      <c r="A32" s="25"/>
      <c r="B32" s="21"/>
      <c r="C32" s="38"/>
      <c r="D32" s="21"/>
      <c r="E32" s="21"/>
      <c r="F32" s="21"/>
      <c r="G32" s="21"/>
      <c r="H32" s="21"/>
      <c r="I32" s="21"/>
      <c r="J32" s="39"/>
      <c r="K32" s="21"/>
      <c r="O32" s="40"/>
      <c r="P32" s="40"/>
    </row>
    <row r="33" spans="1:16" x14ac:dyDescent="0.2">
      <c r="A33" s="25"/>
      <c r="B33" s="21"/>
      <c r="C33" s="38"/>
      <c r="D33" s="21"/>
      <c r="E33" s="21"/>
      <c r="F33" s="21"/>
      <c r="G33" s="21"/>
      <c r="H33" s="21"/>
      <c r="I33" s="21"/>
      <c r="J33" s="39"/>
      <c r="K33" s="21"/>
      <c r="O33" s="40"/>
      <c r="P33" s="40"/>
    </row>
    <row r="34" spans="1:16" x14ac:dyDescent="0.2">
      <c r="A34" s="25"/>
      <c r="B34" s="21"/>
      <c r="C34" s="38"/>
      <c r="D34" s="21"/>
      <c r="E34" s="21"/>
      <c r="F34" s="21"/>
      <c r="G34" s="21"/>
      <c r="H34" s="21"/>
      <c r="I34" s="21"/>
      <c r="J34" s="39"/>
      <c r="K34" s="21"/>
      <c r="O34" s="40"/>
      <c r="P34" s="40"/>
    </row>
    <row r="35" spans="1:16" x14ac:dyDescent="0.2">
      <c r="A35" s="25"/>
      <c r="B35" s="21"/>
      <c r="C35" s="38"/>
      <c r="D35" s="21"/>
      <c r="E35" s="21"/>
      <c r="F35" s="21"/>
      <c r="G35" s="21"/>
      <c r="H35" s="21"/>
      <c r="I35" s="21"/>
      <c r="J35" s="39"/>
      <c r="K35" s="21"/>
      <c r="O35" s="40"/>
      <c r="P35" s="40"/>
    </row>
    <row r="36" spans="1:16" x14ac:dyDescent="0.2">
      <c r="A36" s="25"/>
      <c r="B36" s="21"/>
      <c r="C36" s="41"/>
      <c r="D36" s="42"/>
      <c r="E36" s="42"/>
      <c r="F36" s="42"/>
      <c r="G36" s="42"/>
      <c r="H36" s="42"/>
      <c r="I36" s="42"/>
      <c r="J36" s="43"/>
      <c r="K36" s="21"/>
    </row>
    <row r="37" spans="1:16" ht="17.25" customHeight="1" x14ac:dyDescent="0.2">
      <c r="A37" s="25"/>
      <c r="B37" s="21"/>
      <c r="C37" s="21"/>
      <c r="D37" s="21"/>
      <c r="E37" s="21"/>
      <c r="F37" s="21"/>
      <c r="G37" s="21"/>
      <c r="H37" s="21"/>
      <c r="I37" s="21"/>
      <c r="J37" s="21"/>
      <c r="K37" s="21"/>
    </row>
    <row r="38" spans="1:16" ht="24" customHeight="1" x14ac:dyDescent="0.2">
      <c r="A38" s="25"/>
      <c r="B38" s="21"/>
      <c r="C38" s="54" t="s">
        <v>97</v>
      </c>
      <c r="D38" s="54" t="s">
        <v>15</v>
      </c>
      <c r="E38" s="54" t="s">
        <v>98</v>
      </c>
      <c r="F38" s="201" t="s">
        <v>99</v>
      </c>
      <c r="G38" s="201"/>
      <c r="H38" s="201"/>
      <c r="I38" s="201" t="s">
        <v>100</v>
      </c>
      <c r="J38" s="201"/>
      <c r="K38" s="44"/>
      <c r="O38" s="45" t="s">
        <v>118</v>
      </c>
      <c r="P38" s="45" t="s">
        <v>102</v>
      </c>
    </row>
    <row r="39" spans="1:16" ht="18.75" customHeight="1" x14ac:dyDescent="0.2">
      <c r="A39" s="46"/>
      <c r="B39" s="21"/>
      <c r="C39" s="47" t="s">
        <v>103</v>
      </c>
      <c r="D39" s="7">
        <f t="shared" ref="D39:D50" si="0">$D$9</f>
        <v>0</v>
      </c>
      <c r="E39" s="18" t="e">
        <f>+TABLERO!#REF!</f>
        <v>#REF!</v>
      </c>
      <c r="F39" s="187"/>
      <c r="G39" s="187"/>
      <c r="H39" s="187"/>
      <c r="I39" s="187"/>
      <c r="J39" s="187"/>
      <c r="K39" s="48"/>
      <c r="O39" s="50" t="e">
        <f t="shared" ref="O39:O50" si="1">+$G$9</f>
        <v>#REF!</v>
      </c>
      <c r="P39" s="50" t="e">
        <f t="shared" ref="P39:P50" si="2">+$I$9</f>
        <v>#REF!</v>
      </c>
    </row>
    <row r="40" spans="1:16" ht="18.75" customHeight="1" x14ac:dyDescent="0.2">
      <c r="A40" s="46"/>
      <c r="B40" s="21"/>
      <c r="C40" s="47" t="s">
        <v>104</v>
      </c>
      <c r="D40" s="7">
        <f t="shared" si="0"/>
        <v>0</v>
      </c>
      <c r="E40" s="18" t="e">
        <f>+TABLERO!#REF!</f>
        <v>#REF!</v>
      </c>
      <c r="F40" s="187"/>
      <c r="G40" s="187"/>
      <c r="H40" s="187"/>
      <c r="I40" s="187"/>
      <c r="J40" s="187"/>
      <c r="K40" s="48"/>
      <c r="O40" s="50" t="e">
        <f t="shared" si="1"/>
        <v>#REF!</v>
      </c>
      <c r="P40" s="50" t="e">
        <f t="shared" si="2"/>
        <v>#REF!</v>
      </c>
    </row>
    <row r="41" spans="1:16" ht="18.75" customHeight="1" x14ac:dyDescent="0.2">
      <c r="A41" s="46"/>
      <c r="B41" s="21"/>
      <c r="C41" s="47" t="s">
        <v>105</v>
      </c>
      <c r="D41" s="7">
        <f t="shared" si="0"/>
        <v>0</v>
      </c>
      <c r="E41" s="18" t="e">
        <f>+TABLERO!#REF!</f>
        <v>#REF!</v>
      </c>
      <c r="F41" s="187"/>
      <c r="G41" s="187"/>
      <c r="H41" s="187"/>
      <c r="I41" s="187"/>
      <c r="J41" s="187"/>
      <c r="K41" s="48"/>
      <c r="O41" s="50" t="e">
        <f t="shared" si="1"/>
        <v>#REF!</v>
      </c>
      <c r="P41" s="50" t="e">
        <f t="shared" si="2"/>
        <v>#REF!</v>
      </c>
    </row>
    <row r="42" spans="1:16" ht="18.75" customHeight="1" x14ac:dyDescent="0.2">
      <c r="A42" s="46"/>
      <c r="B42" s="21"/>
      <c r="C42" s="47" t="s">
        <v>106</v>
      </c>
      <c r="D42" s="7">
        <f t="shared" si="0"/>
        <v>0</v>
      </c>
      <c r="E42" s="18" t="e">
        <f>+TABLERO!#REF!</f>
        <v>#REF!</v>
      </c>
      <c r="F42" s="187"/>
      <c r="G42" s="187"/>
      <c r="H42" s="187"/>
      <c r="I42" s="187"/>
      <c r="J42" s="187"/>
      <c r="K42" s="48"/>
      <c r="O42" s="50" t="e">
        <f t="shared" si="1"/>
        <v>#REF!</v>
      </c>
      <c r="P42" s="50" t="e">
        <f t="shared" si="2"/>
        <v>#REF!</v>
      </c>
    </row>
    <row r="43" spans="1:16" ht="18.75" customHeight="1" x14ac:dyDescent="0.2">
      <c r="A43" s="46"/>
      <c r="B43" s="21"/>
      <c r="C43" s="47" t="s">
        <v>107</v>
      </c>
      <c r="D43" s="7">
        <f t="shared" si="0"/>
        <v>0</v>
      </c>
      <c r="E43" s="18" t="e">
        <f>+TABLERO!#REF!</f>
        <v>#REF!</v>
      </c>
      <c r="F43" s="187"/>
      <c r="G43" s="187"/>
      <c r="H43" s="187"/>
      <c r="I43" s="187"/>
      <c r="J43" s="187"/>
      <c r="K43" s="48"/>
      <c r="O43" s="50" t="e">
        <f t="shared" si="1"/>
        <v>#REF!</v>
      </c>
      <c r="P43" s="50" t="e">
        <f t="shared" si="2"/>
        <v>#REF!</v>
      </c>
    </row>
    <row r="44" spans="1:16" ht="18.75" customHeight="1" x14ac:dyDescent="0.2">
      <c r="A44" s="46"/>
      <c r="B44" s="21"/>
      <c r="C44" s="47" t="s">
        <v>108</v>
      </c>
      <c r="D44" s="7">
        <f t="shared" si="0"/>
        <v>0</v>
      </c>
      <c r="E44" s="18" t="e">
        <f>+TABLERO!#REF!</f>
        <v>#REF!</v>
      </c>
      <c r="F44" s="187"/>
      <c r="G44" s="187"/>
      <c r="H44" s="187"/>
      <c r="I44" s="187"/>
      <c r="J44" s="187"/>
      <c r="K44" s="48"/>
      <c r="O44" s="50" t="e">
        <f t="shared" si="1"/>
        <v>#REF!</v>
      </c>
      <c r="P44" s="50" t="e">
        <f t="shared" si="2"/>
        <v>#REF!</v>
      </c>
    </row>
    <row r="45" spans="1:16" ht="18.75" customHeight="1" x14ac:dyDescent="0.2">
      <c r="A45" s="46"/>
      <c r="B45" s="21"/>
      <c r="C45" s="47" t="s">
        <v>111</v>
      </c>
      <c r="D45" s="7">
        <f t="shared" si="0"/>
        <v>0</v>
      </c>
      <c r="E45" s="18" t="e">
        <f>+TABLERO!#REF!</f>
        <v>#REF!</v>
      </c>
      <c r="F45" s="187"/>
      <c r="G45" s="187"/>
      <c r="H45" s="187"/>
      <c r="I45" s="187"/>
      <c r="J45" s="187"/>
      <c r="K45" s="48"/>
      <c r="O45" s="50" t="e">
        <f t="shared" si="1"/>
        <v>#REF!</v>
      </c>
      <c r="P45" s="50" t="e">
        <f t="shared" si="2"/>
        <v>#REF!</v>
      </c>
    </row>
    <row r="46" spans="1:16" ht="18.75" customHeight="1" x14ac:dyDescent="0.2">
      <c r="A46" s="46"/>
      <c r="B46" s="21"/>
      <c r="C46" s="47" t="s">
        <v>112</v>
      </c>
      <c r="D46" s="7">
        <f t="shared" si="0"/>
        <v>0</v>
      </c>
      <c r="E46" s="18" t="e">
        <f>+TABLERO!#REF!</f>
        <v>#REF!</v>
      </c>
      <c r="F46" s="187"/>
      <c r="G46" s="187"/>
      <c r="H46" s="187"/>
      <c r="I46" s="187"/>
      <c r="J46" s="187"/>
      <c r="K46" s="48"/>
      <c r="O46" s="50" t="e">
        <f t="shared" si="1"/>
        <v>#REF!</v>
      </c>
      <c r="P46" s="50" t="e">
        <f t="shared" si="2"/>
        <v>#REF!</v>
      </c>
    </row>
    <row r="47" spans="1:16" ht="18.75" customHeight="1" x14ac:dyDescent="0.2">
      <c r="A47" s="46"/>
      <c r="B47" s="21"/>
      <c r="C47" s="47" t="s">
        <v>113</v>
      </c>
      <c r="D47" s="7">
        <f t="shared" si="0"/>
        <v>0</v>
      </c>
      <c r="E47" s="18" t="e">
        <f>+TABLERO!#REF!</f>
        <v>#REF!</v>
      </c>
      <c r="F47" s="187"/>
      <c r="G47" s="187"/>
      <c r="H47" s="187"/>
      <c r="I47" s="187"/>
      <c r="J47" s="187"/>
      <c r="K47" s="48"/>
      <c r="O47" s="50" t="e">
        <f t="shared" si="1"/>
        <v>#REF!</v>
      </c>
      <c r="P47" s="50" t="e">
        <f t="shared" si="2"/>
        <v>#REF!</v>
      </c>
    </row>
    <row r="48" spans="1:16" ht="18.75" customHeight="1" x14ac:dyDescent="0.2">
      <c r="A48" s="46"/>
      <c r="B48" s="21"/>
      <c r="C48" s="47" t="s">
        <v>114</v>
      </c>
      <c r="D48" s="7">
        <f t="shared" si="0"/>
        <v>0</v>
      </c>
      <c r="E48" s="18" t="e">
        <f>+TABLERO!#REF!</f>
        <v>#REF!</v>
      </c>
      <c r="F48" s="187"/>
      <c r="G48" s="187"/>
      <c r="H48" s="187"/>
      <c r="I48" s="187"/>
      <c r="J48" s="187"/>
      <c r="K48" s="48"/>
      <c r="O48" s="50" t="e">
        <f t="shared" si="1"/>
        <v>#REF!</v>
      </c>
      <c r="P48" s="50" t="e">
        <f t="shared" si="2"/>
        <v>#REF!</v>
      </c>
    </row>
    <row r="49" spans="1:16" ht="18.75" customHeight="1" x14ac:dyDescent="0.2">
      <c r="A49" s="46"/>
      <c r="B49" s="21"/>
      <c r="C49" s="47" t="s">
        <v>115</v>
      </c>
      <c r="D49" s="7">
        <f t="shared" si="0"/>
        <v>0</v>
      </c>
      <c r="E49" s="18" t="e">
        <f>+TABLERO!#REF!</f>
        <v>#REF!</v>
      </c>
      <c r="F49" s="187"/>
      <c r="G49" s="187"/>
      <c r="H49" s="187"/>
      <c r="I49" s="187"/>
      <c r="J49" s="187"/>
      <c r="K49" s="48"/>
      <c r="O49" s="50" t="e">
        <f t="shared" si="1"/>
        <v>#REF!</v>
      </c>
      <c r="P49" s="50" t="e">
        <f t="shared" si="2"/>
        <v>#REF!</v>
      </c>
    </row>
    <row r="50" spans="1:16" ht="18" customHeight="1" x14ac:dyDescent="0.2">
      <c r="A50" s="46"/>
      <c r="B50" s="21"/>
      <c r="C50" s="47" t="s">
        <v>116</v>
      </c>
      <c r="D50" s="7">
        <f t="shared" si="0"/>
        <v>0</v>
      </c>
      <c r="E50" s="18" t="e">
        <f>+TABLERO!#REF!</f>
        <v>#REF!</v>
      </c>
      <c r="F50" s="187"/>
      <c r="G50" s="187"/>
      <c r="H50" s="187"/>
      <c r="I50" s="187"/>
      <c r="J50" s="187"/>
      <c r="K50" s="48"/>
      <c r="O50" s="50" t="e">
        <f t="shared" si="1"/>
        <v>#REF!</v>
      </c>
      <c r="P50" s="50" t="e">
        <f t="shared" si="2"/>
        <v>#REF!</v>
      </c>
    </row>
    <row r="51" spans="1:16" ht="18.75" customHeight="1" x14ac:dyDescent="0.25">
      <c r="A51" s="25"/>
      <c r="B51" s="21"/>
      <c r="C51" s="51" t="s">
        <v>117</v>
      </c>
      <c r="D51" s="52">
        <f>AVERAGE(D39:D50)</f>
        <v>0</v>
      </c>
      <c r="E51" s="53" t="e">
        <f>SUM(E39:E50)/COUNT(E39:E50)</f>
        <v>#REF!</v>
      </c>
      <c r="F51" s="199"/>
      <c r="G51" s="199"/>
      <c r="H51" s="199"/>
      <c r="I51" s="200"/>
      <c r="J51" s="200"/>
      <c r="K51" s="21"/>
      <c r="O51" s="40"/>
      <c r="P51" s="40"/>
    </row>
    <row r="54" spans="1:16" x14ac:dyDescent="0.2">
      <c r="F54" s="49"/>
    </row>
  </sheetData>
  <sheetProtection formatCells="0" selectLockedCells="1"/>
  <dataConsolidate/>
  <customSheetViews>
    <customSheetView guid="{1323FEC7-E0F1-491A-957A-348518A4E5E3}" scale="75" showGridLines="0" showRowCol="0" outlineSymbols="0" zeroValues="0" state="hidden" topLeftCell="A32">
      <selection activeCell="E39" sqref="E39:E51"/>
      <pageMargins left="0" right="0" top="0" bottom="0" header="0" footer="0"/>
      <printOptions horizontalCentered="1" verticalCentered="1"/>
      <pageSetup scale="66" orientation="landscape" horizontalDpi="300" verticalDpi="300" r:id="rId1"/>
      <headerFooter alignWithMargins="0">
        <oddFooter>&amp;L&amp;F&amp;C&amp;A&amp;R&amp;P de &amp;N</oddFooter>
      </headerFooter>
    </customSheetView>
    <customSheetView guid="{EE364EE4-56E3-4291-80BF-1D5857C9F35B}" scale="75" showPageBreaks="1" showGridLines="0" showRowCol="0" outlineSymbols="0" zeroValues="0" printArea="1" state="hidden" topLeftCell="A32">
      <selection activeCell="E39" sqref="E39:E51"/>
      <pageMargins left="0" right="0" top="0" bottom="0" header="0" footer="0"/>
      <printOptions horizontalCentered="1" verticalCentered="1"/>
      <pageSetup scale="66" orientation="landscape" horizontalDpi="300" verticalDpi="300" r:id="rId2"/>
      <headerFooter alignWithMargins="0">
        <oddFooter>&amp;L&amp;F&amp;C&amp;A&amp;R&amp;P de &amp;N</oddFooter>
      </headerFooter>
    </customSheetView>
  </customSheetViews>
  <mergeCells count="38">
    <mergeCell ref="F40:H40"/>
    <mergeCell ref="I40:J40"/>
    <mergeCell ref="C3:C5"/>
    <mergeCell ref="D3:J3"/>
    <mergeCell ref="D4:J4"/>
    <mergeCell ref="E5:F5"/>
    <mergeCell ref="H5:J5"/>
    <mergeCell ref="C7:D7"/>
    <mergeCell ref="E7:G7"/>
    <mergeCell ref="I7:J7"/>
    <mergeCell ref="D9:E9"/>
    <mergeCell ref="I9:J9"/>
    <mergeCell ref="F38:H38"/>
    <mergeCell ref="I38:J38"/>
    <mergeCell ref="F39:H39"/>
    <mergeCell ref="I39:J39"/>
    <mergeCell ref="F41:H41"/>
    <mergeCell ref="I41:J41"/>
    <mergeCell ref="F42:H42"/>
    <mergeCell ref="I42:J42"/>
    <mergeCell ref="F44:H44"/>
    <mergeCell ref="I44:J44"/>
    <mergeCell ref="F43:H43"/>
    <mergeCell ref="I43:J43"/>
    <mergeCell ref="F45:H45"/>
    <mergeCell ref="I45:J45"/>
    <mergeCell ref="F50:H50"/>
    <mergeCell ref="I50:J50"/>
    <mergeCell ref="F46:H46"/>
    <mergeCell ref="I46:J46"/>
    <mergeCell ref="F51:H51"/>
    <mergeCell ref="I51:J51"/>
    <mergeCell ref="F47:H47"/>
    <mergeCell ref="I47:J47"/>
    <mergeCell ref="F48:H48"/>
    <mergeCell ref="I48:J48"/>
    <mergeCell ref="F49:H49"/>
    <mergeCell ref="I49:J49"/>
  </mergeCells>
  <phoneticPr fontId="39" type="noConversion"/>
  <conditionalFormatting sqref="F9">
    <cfRule type="cellIs" dxfId="10" priority="4" stopIfTrue="1" operator="greaterThan">
      <formula>#REF!</formula>
    </cfRule>
  </conditionalFormatting>
  <printOptions horizontalCentered="1" verticalCentered="1"/>
  <pageMargins left="0.39370078740157483" right="0.39370078740157483" top="0.39370078740157483" bottom="0.39370078740157483" header="0" footer="0"/>
  <pageSetup scale="66" orientation="landscape" horizontalDpi="300" verticalDpi="300" r:id="rId3"/>
  <headerFooter alignWithMargins="0">
    <oddFooter>&amp;L&amp;F&amp;C&amp;A&amp;R&amp;P de &amp;N</oddFooter>
  </headerFooter>
  <drawing r:id="rId4"/>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Hoja41"/>
  <dimension ref="A1:AM54"/>
  <sheetViews>
    <sheetView showGridLines="0" showRowColHeaders="0" showZeros="0" showOutlineSymbols="0" topLeftCell="A2" zoomScale="75" workbookViewId="0">
      <selection activeCell="J56" sqref="J56"/>
    </sheetView>
  </sheetViews>
  <sheetFormatPr baseColWidth="10" defaultColWidth="20.28515625" defaultRowHeight="12.75" x14ac:dyDescent="0.2"/>
  <cols>
    <col min="1" max="2" width="3.7109375" style="20" customWidth="1"/>
    <col min="3" max="3" width="15.42578125" style="20" customWidth="1"/>
    <col min="4" max="4" width="30.42578125" style="20" customWidth="1"/>
    <col min="5" max="7" width="20.5703125" style="20" customWidth="1"/>
    <col min="8" max="8" width="21.5703125" style="20" bestFit="1" customWidth="1"/>
    <col min="9" max="9" width="16.85546875" style="20" customWidth="1"/>
    <col min="10" max="10" width="17.85546875" style="20" customWidth="1"/>
    <col min="11" max="11" width="4.140625" style="20" customWidth="1"/>
    <col min="12" max="12" width="3.28515625" style="19" customWidth="1"/>
    <col min="13" max="13" width="21.7109375" style="19" customWidth="1"/>
    <col min="14" max="14" width="7" style="19" customWidth="1"/>
    <col min="15" max="15" width="11.42578125" style="19" customWidth="1"/>
    <col min="16" max="16" width="7.85546875" style="19" customWidth="1"/>
    <col min="17" max="39" width="11.42578125" style="19" customWidth="1"/>
    <col min="40" max="199" width="11.42578125" style="20" customWidth="1"/>
    <col min="200" max="200" width="3" style="20" bestFit="1" customWidth="1"/>
    <col min="201" max="201" width="13" style="20" bestFit="1" customWidth="1"/>
    <col min="202" max="202" width="20.28515625" style="20" bestFit="1" customWidth="1"/>
    <col min="203" max="16384" width="20.28515625" style="20"/>
  </cols>
  <sheetData>
    <row r="1" spans="1:11" ht="28.5" customHeight="1" x14ac:dyDescent="0.2">
      <c r="A1" s="19"/>
      <c r="B1" s="19"/>
      <c r="C1" s="19"/>
      <c r="D1" s="19"/>
      <c r="E1" s="19"/>
      <c r="F1" s="19"/>
      <c r="G1" s="19"/>
      <c r="H1" s="19"/>
      <c r="I1" s="19"/>
      <c r="J1" s="19"/>
      <c r="K1" s="19"/>
    </row>
    <row r="2" spans="1:11" ht="15.75" customHeight="1" x14ac:dyDescent="0.2">
      <c r="A2" s="19"/>
    </row>
    <row r="3" spans="1:11" ht="15.75" customHeight="1" x14ac:dyDescent="0.2">
      <c r="A3" s="19"/>
      <c r="B3" s="21"/>
      <c r="C3" s="180"/>
      <c r="D3" s="204" t="s">
        <v>87</v>
      </c>
      <c r="E3" s="204"/>
      <c r="F3" s="204"/>
      <c r="G3" s="204"/>
      <c r="H3" s="204"/>
      <c r="I3" s="204"/>
      <c r="J3" s="204"/>
      <c r="K3" s="21"/>
    </row>
    <row r="4" spans="1:11" ht="20.25" customHeight="1" x14ac:dyDescent="0.2">
      <c r="A4" s="19"/>
      <c r="B4" s="21"/>
      <c r="C4" s="180"/>
      <c r="D4" s="177" t="e">
        <f>'LISTA INDICADORES'!#REF!</f>
        <v>#REF!</v>
      </c>
      <c r="E4" s="178"/>
      <c r="F4" s="178"/>
      <c r="G4" s="178"/>
      <c r="H4" s="178"/>
      <c r="I4" s="178"/>
      <c r="J4" s="179"/>
      <c r="K4" s="21"/>
    </row>
    <row r="5" spans="1:11" ht="27.75" customHeight="1" x14ac:dyDescent="0.2">
      <c r="A5" s="19"/>
      <c r="B5" s="21"/>
      <c r="C5" s="180"/>
      <c r="D5" s="22" t="s">
        <v>9</v>
      </c>
      <c r="E5" s="182">
        <f>+'LISTA INDICADORES'!D18</f>
        <v>0</v>
      </c>
      <c r="F5" s="183"/>
      <c r="G5" s="22" t="s">
        <v>19</v>
      </c>
      <c r="H5" s="184">
        <f>+'LISTA INDICADORES'!N18</f>
        <v>0</v>
      </c>
      <c r="I5" s="185"/>
      <c r="J5" s="186"/>
      <c r="K5" s="21"/>
    </row>
    <row r="6" spans="1:11" ht="6" customHeight="1" x14ac:dyDescent="0.2">
      <c r="A6" s="19"/>
      <c r="B6" s="21"/>
      <c r="C6" s="23"/>
      <c r="D6" s="24"/>
      <c r="E6" s="24"/>
      <c r="F6" s="24"/>
      <c r="G6" s="24"/>
      <c r="H6" s="24"/>
      <c r="I6" s="24"/>
      <c r="J6" s="24"/>
      <c r="K6" s="21"/>
    </row>
    <row r="7" spans="1:11" ht="43.5" customHeight="1" x14ac:dyDescent="0.2">
      <c r="A7" s="25"/>
      <c r="B7" s="21"/>
      <c r="C7" s="173" t="s">
        <v>88</v>
      </c>
      <c r="D7" s="173"/>
      <c r="E7" s="174">
        <f>+'LISTA INDICADORES'!H18</f>
        <v>0</v>
      </c>
      <c r="F7" s="175"/>
      <c r="G7" s="176"/>
      <c r="H7" s="26" t="s">
        <v>89</v>
      </c>
      <c r="I7" s="194">
        <f>'LISTA INDICADORES'!F18</f>
        <v>0</v>
      </c>
      <c r="J7" s="194"/>
      <c r="K7" s="21"/>
    </row>
    <row r="8" spans="1:11" ht="36.75" customHeight="1" x14ac:dyDescent="0.2">
      <c r="A8" s="25"/>
      <c r="B8" s="21"/>
      <c r="C8" s="26" t="s">
        <v>90</v>
      </c>
      <c r="D8" s="28">
        <f>+'LISTA INDICADORES'!L18</f>
        <v>0</v>
      </c>
      <c r="E8" s="29" t="s">
        <v>91</v>
      </c>
      <c r="F8" s="30">
        <f>+'LISTA INDICADORES'!M18</f>
        <v>0</v>
      </c>
      <c r="G8" s="26" t="s">
        <v>92</v>
      </c>
      <c r="H8" s="31">
        <f>+'LISTA INDICADORES'!I18</f>
        <v>0</v>
      </c>
      <c r="I8" s="26" t="s">
        <v>93</v>
      </c>
      <c r="J8" s="71" t="e">
        <f>TABLERO!#REF!</f>
        <v>#REF!</v>
      </c>
      <c r="K8" s="21"/>
    </row>
    <row r="9" spans="1:11" ht="33" customHeight="1" x14ac:dyDescent="0.2">
      <c r="A9" s="25"/>
      <c r="B9" s="21"/>
      <c r="C9" s="27" t="s">
        <v>94</v>
      </c>
      <c r="D9" s="188">
        <f>+'LISTA INDICADORES'!J18</f>
        <v>0</v>
      </c>
      <c r="E9" s="189"/>
      <c r="F9" s="32" t="s">
        <v>95</v>
      </c>
      <c r="G9" s="17" t="e">
        <f>+TABLERO!#REF!</f>
        <v>#REF!</v>
      </c>
      <c r="H9" s="33" t="s">
        <v>96</v>
      </c>
      <c r="I9" s="190" t="e">
        <f>+TABLERO!#REF!</f>
        <v>#REF!</v>
      </c>
      <c r="J9" s="191"/>
      <c r="K9" s="21"/>
    </row>
    <row r="10" spans="1:11" ht="4.5" customHeight="1" x14ac:dyDescent="0.2">
      <c r="A10" s="25"/>
      <c r="B10" s="21"/>
      <c r="C10" s="20">
        <v>99</v>
      </c>
      <c r="D10" s="21"/>
      <c r="E10" s="21"/>
      <c r="F10" s="21"/>
      <c r="G10" s="21"/>
      <c r="H10" s="34"/>
      <c r="I10" s="34"/>
      <c r="J10" s="21"/>
      <c r="K10" s="21"/>
    </row>
    <row r="11" spans="1:11" x14ac:dyDescent="0.2">
      <c r="A11" s="25"/>
      <c r="B11" s="21"/>
      <c r="C11" s="35"/>
      <c r="D11" s="36"/>
      <c r="E11" s="36"/>
      <c r="F11" s="36"/>
      <c r="G11" s="36"/>
      <c r="H11" s="36"/>
      <c r="I11" s="36"/>
      <c r="J11" s="37"/>
      <c r="K11" s="21"/>
    </row>
    <row r="12" spans="1:11" ht="21.75" customHeight="1" x14ac:dyDescent="0.2">
      <c r="A12" s="25"/>
      <c r="B12" s="21"/>
      <c r="C12" s="38"/>
      <c r="D12" s="21"/>
      <c r="E12" s="21"/>
      <c r="F12" s="21"/>
      <c r="G12" s="21"/>
      <c r="H12" s="21"/>
      <c r="I12" s="21"/>
      <c r="J12" s="39"/>
      <c r="K12" s="21"/>
    </row>
    <row r="13" spans="1:11" x14ac:dyDescent="0.2">
      <c r="A13" s="25"/>
      <c r="B13" s="21"/>
      <c r="C13" s="38"/>
      <c r="D13" s="21"/>
      <c r="E13" s="21"/>
      <c r="F13" s="21"/>
      <c r="G13" s="21"/>
      <c r="H13" s="21"/>
      <c r="I13" s="21"/>
      <c r="J13" s="39"/>
      <c r="K13" s="21"/>
    </row>
    <row r="14" spans="1:11" x14ac:dyDescent="0.2">
      <c r="A14" s="25"/>
      <c r="B14" s="21"/>
      <c r="C14" s="38"/>
      <c r="D14" s="21"/>
      <c r="E14" s="21"/>
      <c r="F14" s="21"/>
      <c r="G14" s="21"/>
      <c r="H14" s="21"/>
      <c r="I14" s="21"/>
      <c r="J14" s="39"/>
      <c r="K14" s="21"/>
    </row>
    <row r="15" spans="1:11" x14ac:dyDescent="0.2">
      <c r="A15" s="25"/>
      <c r="B15" s="21"/>
      <c r="C15" s="38"/>
      <c r="D15" s="21"/>
      <c r="E15" s="21"/>
      <c r="F15" s="21"/>
      <c r="G15" s="21"/>
      <c r="H15" s="21"/>
      <c r="I15" s="21"/>
      <c r="J15" s="39"/>
      <c r="K15" s="21"/>
    </row>
    <row r="16" spans="1:11" x14ac:dyDescent="0.2">
      <c r="A16" s="25"/>
      <c r="B16" s="21"/>
      <c r="C16" s="38"/>
      <c r="D16" s="21"/>
      <c r="E16" s="21"/>
      <c r="F16" s="21"/>
      <c r="G16" s="21"/>
      <c r="H16" s="21"/>
      <c r="I16" s="21"/>
      <c r="J16" s="39"/>
      <c r="K16" s="21"/>
    </row>
    <row r="17" spans="1:16" x14ac:dyDescent="0.2">
      <c r="A17" s="25"/>
      <c r="B17" s="21"/>
      <c r="C17" s="38"/>
      <c r="D17" s="21"/>
      <c r="E17" s="21"/>
      <c r="F17" s="21"/>
      <c r="G17" s="21"/>
      <c r="H17" s="21"/>
      <c r="I17" s="21"/>
      <c r="J17" s="39"/>
      <c r="K17" s="21"/>
    </row>
    <row r="18" spans="1:16" x14ac:dyDescent="0.2">
      <c r="A18" s="25"/>
      <c r="B18" s="21"/>
      <c r="C18" s="38"/>
      <c r="D18" s="21"/>
      <c r="E18" s="21"/>
      <c r="F18" s="21"/>
      <c r="G18" s="21"/>
      <c r="H18" s="21"/>
      <c r="I18" s="21"/>
      <c r="J18" s="39"/>
      <c r="K18" s="21"/>
    </row>
    <row r="19" spans="1:16" x14ac:dyDescent="0.2">
      <c r="A19" s="25"/>
      <c r="B19" s="21"/>
      <c r="C19" s="38"/>
      <c r="D19" s="21"/>
      <c r="E19" s="21"/>
      <c r="F19" s="21"/>
      <c r="G19" s="21"/>
      <c r="H19" s="21"/>
      <c r="I19" s="21"/>
      <c r="J19" s="39"/>
      <c r="K19" s="21"/>
    </row>
    <row r="20" spans="1:16" x14ac:dyDescent="0.2">
      <c r="A20" s="25"/>
      <c r="B20" s="21"/>
      <c r="C20" s="38"/>
      <c r="D20" s="21"/>
      <c r="E20" s="21"/>
      <c r="F20" s="21"/>
      <c r="G20" s="21"/>
      <c r="H20" s="21"/>
      <c r="I20" s="21"/>
      <c r="J20" s="39"/>
      <c r="K20" s="21"/>
    </row>
    <row r="21" spans="1:16" x14ac:dyDescent="0.2">
      <c r="A21" s="25"/>
      <c r="B21" s="21"/>
      <c r="C21" s="38"/>
      <c r="D21" s="21"/>
      <c r="E21" s="21"/>
      <c r="F21" s="21"/>
      <c r="G21" s="21"/>
      <c r="H21" s="21"/>
      <c r="I21" s="21"/>
      <c r="J21" s="39"/>
      <c r="K21" s="21"/>
    </row>
    <row r="22" spans="1:16" x14ac:dyDescent="0.2">
      <c r="A22" s="25"/>
      <c r="B22" s="21"/>
      <c r="C22" s="38"/>
      <c r="D22" s="21"/>
      <c r="E22" s="21"/>
      <c r="F22" s="21"/>
      <c r="G22" s="21"/>
      <c r="H22" s="21"/>
      <c r="I22" s="21"/>
      <c r="J22" s="39"/>
      <c r="K22" s="21"/>
    </row>
    <row r="23" spans="1:16" x14ac:dyDescent="0.2">
      <c r="A23" s="25"/>
      <c r="B23" s="21"/>
      <c r="C23" s="38"/>
      <c r="D23" s="21"/>
      <c r="E23" s="21"/>
      <c r="F23" s="21"/>
      <c r="G23" s="21"/>
      <c r="H23" s="21"/>
      <c r="I23" s="21"/>
      <c r="J23" s="39"/>
      <c r="K23" s="21"/>
    </row>
    <row r="24" spans="1:16" x14ac:dyDescent="0.2">
      <c r="A24" s="25"/>
      <c r="B24" s="21"/>
      <c r="C24" s="38"/>
      <c r="D24" s="21"/>
      <c r="E24" s="21"/>
      <c r="F24" s="21"/>
      <c r="G24" s="21"/>
      <c r="H24" s="21"/>
      <c r="I24" s="21"/>
      <c r="J24" s="39"/>
      <c r="K24" s="21"/>
    </row>
    <row r="25" spans="1:16" x14ac:dyDescent="0.2">
      <c r="A25" s="25"/>
      <c r="B25" s="21"/>
      <c r="C25" s="38"/>
      <c r="D25" s="21"/>
      <c r="E25" s="21"/>
      <c r="F25" s="21"/>
      <c r="G25" s="21"/>
      <c r="H25" s="21"/>
      <c r="I25" s="21"/>
      <c r="J25" s="39"/>
      <c r="K25" s="21"/>
    </row>
    <row r="26" spans="1:16" x14ac:dyDescent="0.2">
      <c r="A26" s="25"/>
      <c r="B26" s="21"/>
      <c r="C26" s="38"/>
      <c r="D26" s="21"/>
      <c r="E26" s="21"/>
      <c r="F26" s="21"/>
      <c r="G26" s="21"/>
      <c r="H26" s="21"/>
      <c r="I26" s="21"/>
      <c r="J26" s="39"/>
      <c r="K26" s="21"/>
    </row>
    <row r="27" spans="1:16" x14ac:dyDescent="0.2">
      <c r="A27" s="25"/>
      <c r="B27" s="21"/>
      <c r="C27" s="38"/>
      <c r="D27" s="21"/>
      <c r="E27" s="21"/>
      <c r="F27" s="21"/>
      <c r="G27" s="21"/>
      <c r="H27" s="21"/>
      <c r="I27" s="21"/>
      <c r="J27" s="39"/>
      <c r="K27" s="21"/>
    </row>
    <row r="28" spans="1:16" x14ac:dyDescent="0.2">
      <c r="A28" s="25"/>
      <c r="B28" s="21"/>
      <c r="C28" s="38"/>
      <c r="D28" s="21"/>
      <c r="E28" s="21"/>
      <c r="F28" s="21"/>
      <c r="G28" s="21"/>
      <c r="H28" s="21"/>
      <c r="I28" s="21"/>
      <c r="J28" s="39"/>
      <c r="K28" s="21"/>
    </row>
    <row r="29" spans="1:16" x14ac:dyDescent="0.2">
      <c r="A29" s="25"/>
      <c r="B29" s="21"/>
      <c r="C29" s="38"/>
      <c r="D29" s="21"/>
      <c r="E29" s="21"/>
      <c r="F29" s="21"/>
      <c r="G29" s="21"/>
      <c r="H29" s="21"/>
      <c r="I29" s="21"/>
      <c r="J29" s="39"/>
      <c r="K29" s="21"/>
      <c r="O29" s="40"/>
      <c r="P29" s="40"/>
    </row>
    <row r="30" spans="1:16" x14ac:dyDescent="0.2">
      <c r="A30" s="25"/>
      <c r="B30" s="21"/>
      <c r="C30" s="38"/>
      <c r="D30" s="21"/>
      <c r="E30" s="21"/>
      <c r="F30" s="21"/>
      <c r="G30" s="21"/>
      <c r="H30" s="21"/>
      <c r="I30" s="21"/>
      <c r="J30" s="39"/>
      <c r="K30" s="21"/>
      <c r="O30" s="40"/>
      <c r="P30" s="40"/>
    </row>
    <row r="31" spans="1:16" x14ac:dyDescent="0.2">
      <c r="A31" s="25"/>
      <c r="B31" s="21"/>
      <c r="C31" s="38"/>
      <c r="D31" s="21"/>
      <c r="E31" s="21"/>
      <c r="F31" s="21"/>
      <c r="G31" s="21"/>
      <c r="H31" s="21"/>
      <c r="I31" s="21"/>
      <c r="J31" s="39"/>
      <c r="K31" s="21"/>
      <c r="O31" s="40"/>
      <c r="P31" s="40"/>
    </row>
    <row r="32" spans="1:16" x14ac:dyDescent="0.2">
      <c r="A32" s="25"/>
      <c r="B32" s="21"/>
      <c r="C32" s="38"/>
      <c r="D32" s="21"/>
      <c r="E32" s="21"/>
      <c r="F32" s="21"/>
      <c r="G32" s="21"/>
      <c r="H32" s="21"/>
      <c r="I32" s="21"/>
      <c r="J32" s="39"/>
      <c r="K32" s="21"/>
      <c r="O32" s="40"/>
      <c r="P32" s="40"/>
    </row>
    <row r="33" spans="1:16" x14ac:dyDescent="0.2">
      <c r="A33" s="25"/>
      <c r="B33" s="21"/>
      <c r="C33" s="38"/>
      <c r="D33" s="21"/>
      <c r="E33" s="21"/>
      <c r="F33" s="21"/>
      <c r="G33" s="21"/>
      <c r="H33" s="21"/>
      <c r="I33" s="21"/>
      <c r="J33" s="39"/>
      <c r="K33" s="21"/>
      <c r="O33" s="40"/>
      <c r="P33" s="40"/>
    </row>
    <row r="34" spans="1:16" x14ac:dyDescent="0.2">
      <c r="A34" s="25"/>
      <c r="B34" s="21"/>
      <c r="C34" s="38"/>
      <c r="D34" s="21"/>
      <c r="E34" s="21"/>
      <c r="F34" s="21"/>
      <c r="G34" s="21"/>
      <c r="H34" s="21"/>
      <c r="I34" s="21"/>
      <c r="J34" s="39"/>
      <c r="K34" s="21"/>
      <c r="O34" s="40"/>
      <c r="P34" s="40"/>
    </row>
    <row r="35" spans="1:16" x14ac:dyDescent="0.2">
      <c r="A35" s="25"/>
      <c r="B35" s="21"/>
      <c r="C35" s="38"/>
      <c r="D35" s="21"/>
      <c r="E35" s="21"/>
      <c r="F35" s="21"/>
      <c r="G35" s="21"/>
      <c r="H35" s="21"/>
      <c r="I35" s="21"/>
      <c r="J35" s="39"/>
      <c r="K35" s="21"/>
      <c r="O35" s="40"/>
      <c r="P35" s="40"/>
    </row>
    <row r="36" spans="1:16" x14ac:dyDescent="0.2">
      <c r="A36" s="25"/>
      <c r="B36" s="21"/>
      <c r="C36" s="41"/>
      <c r="D36" s="42"/>
      <c r="E36" s="42"/>
      <c r="F36" s="42"/>
      <c r="G36" s="42"/>
      <c r="H36" s="42"/>
      <c r="I36" s="42"/>
      <c r="J36" s="43"/>
      <c r="K36" s="21"/>
    </row>
    <row r="37" spans="1:16" ht="17.25" customHeight="1" x14ac:dyDescent="0.2">
      <c r="A37" s="25"/>
      <c r="B37" s="21"/>
      <c r="C37" s="21"/>
      <c r="D37" s="21"/>
      <c r="E37" s="21"/>
      <c r="F37" s="21"/>
      <c r="G37" s="21"/>
      <c r="H37" s="21"/>
      <c r="I37" s="21"/>
      <c r="J37" s="21"/>
      <c r="K37" s="21"/>
    </row>
    <row r="38" spans="1:16" ht="24" customHeight="1" x14ac:dyDescent="0.2">
      <c r="A38" s="25"/>
      <c r="B38" s="21"/>
      <c r="C38" s="54" t="s">
        <v>97</v>
      </c>
      <c r="D38" s="54" t="s">
        <v>15</v>
      </c>
      <c r="E38" s="54" t="s">
        <v>98</v>
      </c>
      <c r="F38" s="201" t="s">
        <v>99</v>
      </c>
      <c r="G38" s="201"/>
      <c r="H38" s="201"/>
      <c r="I38" s="201" t="s">
        <v>100</v>
      </c>
      <c r="J38" s="201"/>
      <c r="K38" s="44"/>
      <c r="O38" s="45" t="s">
        <v>118</v>
      </c>
      <c r="P38" s="45" t="s">
        <v>102</v>
      </c>
    </row>
    <row r="39" spans="1:16" ht="18.75" customHeight="1" x14ac:dyDescent="0.2">
      <c r="A39" s="46"/>
      <c r="B39" s="21"/>
      <c r="C39" s="47" t="s">
        <v>103</v>
      </c>
      <c r="D39" s="7">
        <f t="shared" ref="D39:D50" si="0">$D$9</f>
        <v>0</v>
      </c>
      <c r="E39" s="18" t="e">
        <f>+TABLERO!#REF!</f>
        <v>#REF!</v>
      </c>
      <c r="F39" s="187"/>
      <c r="G39" s="187"/>
      <c r="H39" s="187"/>
      <c r="I39" s="187"/>
      <c r="J39" s="187"/>
      <c r="K39" s="48"/>
      <c r="O39" s="50" t="e">
        <f t="shared" ref="O39:O50" si="1">+$G$9</f>
        <v>#REF!</v>
      </c>
      <c r="P39" s="50" t="e">
        <f t="shared" ref="P39:P50" si="2">+$I$9</f>
        <v>#REF!</v>
      </c>
    </row>
    <row r="40" spans="1:16" ht="18.75" customHeight="1" x14ac:dyDescent="0.2">
      <c r="A40" s="46"/>
      <c r="B40" s="21"/>
      <c r="C40" s="47" t="s">
        <v>104</v>
      </c>
      <c r="D40" s="7">
        <f t="shared" si="0"/>
        <v>0</v>
      </c>
      <c r="E40" s="18" t="e">
        <f>+TABLERO!#REF!</f>
        <v>#REF!</v>
      </c>
      <c r="F40" s="187"/>
      <c r="G40" s="187"/>
      <c r="H40" s="187"/>
      <c r="I40" s="187"/>
      <c r="J40" s="187"/>
      <c r="K40" s="48"/>
      <c r="O40" s="50" t="e">
        <f t="shared" si="1"/>
        <v>#REF!</v>
      </c>
      <c r="P40" s="50" t="e">
        <f t="shared" si="2"/>
        <v>#REF!</v>
      </c>
    </row>
    <row r="41" spans="1:16" ht="18.75" customHeight="1" x14ac:dyDescent="0.2">
      <c r="A41" s="46"/>
      <c r="B41" s="21"/>
      <c r="C41" s="47" t="s">
        <v>105</v>
      </c>
      <c r="D41" s="7">
        <f t="shared" si="0"/>
        <v>0</v>
      </c>
      <c r="E41" s="18" t="e">
        <f>+TABLERO!#REF!</f>
        <v>#REF!</v>
      </c>
      <c r="F41" s="187"/>
      <c r="G41" s="187"/>
      <c r="H41" s="187"/>
      <c r="I41" s="187"/>
      <c r="J41" s="187"/>
      <c r="K41" s="48"/>
      <c r="O41" s="50" t="e">
        <f t="shared" si="1"/>
        <v>#REF!</v>
      </c>
      <c r="P41" s="50" t="e">
        <f t="shared" si="2"/>
        <v>#REF!</v>
      </c>
    </row>
    <row r="42" spans="1:16" ht="18.75" customHeight="1" x14ac:dyDescent="0.2">
      <c r="A42" s="46"/>
      <c r="B42" s="21"/>
      <c r="C42" s="47" t="s">
        <v>106</v>
      </c>
      <c r="D42" s="7">
        <f t="shared" si="0"/>
        <v>0</v>
      </c>
      <c r="E42" s="18" t="e">
        <f>+TABLERO!#REF!</f>
        <v>#REF!</v>
      </c>
      <c r="F42" s="187"/>
      <c r="G42" s="187"/>
      <c r="H42" s="187"/>
      <c r="I42" s="187"/>
      <c r="J42" s="187"/>
      <c r="K42" s="48"/>
      <c r="O42" s="50" t="e">
        <f t="shared" si="1"/>
        <v>#REF!</v>
      </c>
      <c r="P42" s="50" t="e">
        <f t="shared" si="2"/>
        <v>#REF!</v>
      </c>
    </row>
    <row r="43" spans="1:16" ht="18.75" customHeight="1" x14ac:dyDescent="0.2">
      <c r="A43" s="46"/>
      <c r="B43" s="21"/>
      <c r="C43" s="47" t="s">
        <v>107</v>
      </c>
      <c r="D43" s="7">
        <f t="shared" si="0"/>
        <v>0</v>
      </c>
      <c r="E43" s="18" t="e">
        <f>+TABLERO!#REF!</f>
        <v>#REF!</v>
      </c>
      <c r="F43" s="187"/>
      <c r="G43" s="187"/>
      <c r="H43" s="187"/>
      <c r="I43" s="187"/>
      <c r="J43" s="187"/>
      <c r="K43" s="48"/>
      <c r="O43" s="50" t="e">
        <f t="shared" si="1"/>
        <v>#REF!</v>
      </c>
      <c r="P43" s="50" t="e">
        <f t="shared" si="2"/>
        <v>#REF!</v>
      </c>
    </row>
    <row r="44" spans="1:16" ht="18.75" customHeight="1" x14ac:dyDescent="0.2">
      <c r="A44" s="46"/>
      <c r="B44" s="21"/>
      <c r="C44" s="47" t="s">
        <v>108</v>
      </c>
      <c r="D44" s="7">
        <f t="shared" si="0"/>
        <v>0</v>
      </c>
      <c r="E44" s="18" t="e">
        <f>+TABLERO!#REF!</f>
        <v>#REF!</v>
      </c>
      <c r="F44" s="187"/>
      <c r="G44" s="187"/>
      <c r="H44" s="187"/>
      <c r="I44" s="187"/>
      <c r="J44" s="187"/>
      <c r="K44" s="48"/>
      <c r="O44" s="50" t="e">
        <f t="shared" si="1"/>
        <v>#REF!</v>
      </c>
      <c r="P44" s="50" t="e">
        <f t="shared" si="2"/>
        <v>#REF!</v>
      </c>
    </row>
    <row r="45" spans="1:16" ht="18.75" customHeight="1" x14ac:dyDescent="0.2">
      <c r="A45" s="46"/>
      <c r="B45" s="21"/>
      <c r="C45" s="47" t="s">
        <v>111</v>
      </c>
      <c r="D45" s="7">
        <f t="shared" si="0"/>
        <v>0</v>
      </c>
      <c r="E45" s="18" t="e">
        <f>+TABLERO!#REF!</f>
        <v>#REF!</v>
      </c>
      <c r="F45" s="187"/>
      <c r="G45" s="187"/>
      <c r="H45" s="187"/>
      <c r="I45" s="187"/>
      <c r="J45" s="187"/>
      <c r="K45" s="48"/>
      <c r="O45" s="50" t="e">
        <f t="shared" si="1"/>
        <v>#REF!</v>
      </c>
      <c r="P45" s="50" t="e">
        <f t="shared" si="2"/>
        <v>#REF!</v>
      </c>
    </row>
    <row r="46" spans="1:16" ht="18.75" customHeight="1" x14ac:dyDescent="0.2">
      <c r="A46" s="46"/>
      <c r="B46" s="21"/>
      <c r="C46" s="47" t="s">
        <v>112</v>
      </c>
      <c r="D46" s="7">
        <f t="shared" si="0"/>
        <v>0</v>
      </c>
      <c r="E46" s="18" t="e">
        <f>+TABLERO!#REF!</f>
        <v>#REF!</v>
      </c>
      <c r="F46" s="187"/>
      <c r="G46" s="187"/>
      <c r="H46" s="187"/>
      <c r="I46" s="187"/>
      <c r="J46" s="187"/>
      <c r="K46" s="48"/>
      <c r="O46" s="50" t="e">
        <f t="shared" si="1"/>
        <v>#REF!</v>
      </c>
      <c r="P46" s="50" t="e">
        <f t="shared" si="2"/>
        <v>#REF!</v>
      </c>
    </row>
    <row r="47" spans="1:16" ht="18.75" customHeight="1" x14ac:dyDescent="0.2">
      <c r="A47" s="46"/>
      <c r="B47" s="21"/>
      <c r="C47" s="47" t="s">
        <v>113</v>
      </c>
      <c r="D47" s="7">
        <f t="shared" si="0"/>
        <v>0</v>
      </c>
      <c r="E47" s="18" t="e">
        <f>+TABLERO!#REF!</f>
        <v>#REF!</v>
      </c>
      <c r="F47" s="187"/>
      <c r="G47" s="187"/>
      <c r="H47" s="187"/>
      <c r="I47" s="187"/>
      <c r="J47" s="187"/>
      <c r="K47" s="48"/>
      <c r="O47" s="50" t="e">
        <f t="shared" si="1"/>
        <v>#REF!</v>
      </c>
      <c r="P47" s="50" t="e">
        <f t="shared" si="2"/>
        <v>#REF!</v>
      </c>
    </row>
    <row r="48" spans="1:16" ht="18.75" customHeight="1" x14ac:dyDescent="0.2">
      <c r="A48" s="46"/>
      <c r="B48" s="21"/>
      <c r="C48" s="47" t="s">
        <v>114</v>
      </c>
      <c r="D48" s="7">
        <f t="shared" si="0"/>
        <v>0</v>
      </c>
      <c r="E48" s="18" t="e">
        <f>+TABLERO!#REF!</f>
        <v>#REF!</v>
      </c>
      <c r="F48" s="187"/>
      <c r="G48" s="187"/>
      <c r="H48" s="187"/>
      <c r="I48" s="187"/>
      <c r="J48" s="187"/>
      <c r="K48" s="48"/>
      <c r="O48" s="50" t="e">
        <f t="shared" si="1"/>
        <v>#REF!</v>
      </c>
      <c r="P48" s="50" t="e">
        <f t="shared" si="2"/>
        <v>#REF!</v>
      </c>
    </row>
    <row r="49" spans="1:16" ht="18.75" customHeight="1" x14ac:dyDescent="0.2">
      <c r="A49" s="46"/>
      <c r="B49" s="21"/>
      <c r="C49" s="47" t="s">
        <v>115</v>
      </c>
      <c r="D49" s="7">
        <f t="shared" si="0"/>
        <v>0</v>
      </c>
      <c r="E49" s="18" t="e">
        <f>+TABLERO!#REF!</f>
        <v>#REF!</v>
      </c>
      <c r="F49" s="187"/>
      <c r="G49" s="187"/>
      <c r="H49" s="187"/>
      <c r="I49" s="187"/>
      <c r="J49" s="187"/>
      <c r="K49" s="48"/>
      <c r="O49" s="50" t="e">
        <f t="shared" si="1"/>
        <v>#REF!</v>
      </c>
      <c r="P49" s="50" t="e">
        <f t="shared" si="2"/>
        <v>#REF!</v>
      </c>
    </row>
    <row r="50" spans="1:16" ht="18" customHeight="1" x14ac:dyDescent="0.2">
      <c r="A50" s="46"/>
      <c r="B50" s="21"/>
      <c r="C50" s="47" t="s">
        <v>116</v>
      </c>
      <c r="D50" s="7">
        <f t="shared" si="0"/>
        <v>0</v>
      </c>
      <c r="E50" s="18" t="e">
        <f>+TABLERO!#REF!</f>
        <v>#REF!</v>
      </c>
      <c r="F50" s="187"/>
      <c r="G50" s="187"/>
      <c r="H50" s="187"/>
      <c r="I50" s="187"/>
      <c r="J50" s="187"/>
      <c r="K50" s="48"/>
      <c r="O50" s="50" t="e">
        <f t="shared" si="1"/>
        <v>#REF!</v>
      </c>
      <c r="P50" s="50" t="e">
        <f t="shared" si="2"/>
        <v>#REF!</v>
      </c>
    </row>
    <row r="51" spans="1:16" ht="18.75" customHeight="1" x14ac:dyDescent="0.25">
      <c r="A51" s="25"/>
      <c r="B51" s="21"/>
      <c r="C51" s="51" t="s">
        <v>117</v>
      </c>
      <c r="D51" s="52">
        <f>AVERAGE(D39:D50)</f>
        <v>0</v>
      </c>
      <c r="E51" s="53" t="e">
        <f>SUM(E39:E50)/COUNT(E39:E50)</f>
        <v>#REF!</v>
      </c>
      <c r="F51" s="199"/>
      <c r="G51" s="199"/>
      <c r="H51" s="199"/>
      <c r="I51" s="200"/>
      <c r="J51" s="200"/>
      <c r="K51" s="21"/>
      <c r="O51" s="40"/>
      <c r="P51" s="40"/>
    </row>
    <row r="54" spans="1:16" x14ac:dyDescent="0.2">
      <c r="F54" s="49"/>
    </row>
  </sheetData>
  <sheetProtection formatCells="0" selectLockedCells="1"/>
  <dataConsolidate/>
  <customSheetViews>
    <customSheetView guid="{1323FEC7-E0F1-491A-957A-348518A4E5E3}" scale="75" showGridLines="0" showRowCol="0" outlineSymbols="0" zeroValues="0" state="hidden" topLeftCell="A2">
      <selection activeCell="J56" sqref="J56"/>
      <pageMargins left="0" right="0" top="0" bottom="0" header="0" footer="0"/>
      <printOptions horizontalCentered="1" verticalCentered="1"/>
      <pageSetup scale="66" orientation="landscape" horizontalDpi="300" verticalDpi="300" r:id="rId1"/>
      <headerFooter alignWithMargins="0">
        <oddFooter>&amp;L&amp;F&amp;C&amp;A&amp;R&amp;P de &amp;N</oddFooter>
      </headerFooter>
    </customSheetView>
    <customSheetView guid="{EE364EE4-56E3-4291-80BF-1D5857C9F35B}" scale="75" showPageBreaks="1" showGridLines="0" showRowCol="0" outlineSymbols="0" zeroValues="0" printArea="1" state="hidden" topLeftCell="A2">
      <selection activeCell="J56" sqref="J56"/>
      <pageMargins left="0" right="0" top="0" bottom="0" header="0" footer="0"/>
      <printOptions horizontalCentered="1" verticalCentered="1"/>
      <pageSetup scale="66" orientation="landscape" horizontalDpi="300" verticalDpi="300" r:id="rId2"/>
      <headerFooter alignWithMargins="0">
        <oddFooter>&amp;L&amp;F&amp;C&amp;A&amp;R&amp;P de &amp;N</oddFooter>
      </headerFooter>
    </customSheetView>
  </customSheetViews>
  <mergeCells count="38">
    <mergeCell ref="F40:H40"/>
    <mergeCell ref="I40:J40"/>
    <mergeCell ref="C3:C5"/>
    <mergeCell ref="D3:J3"/>
    <mergeCell ref="D4:J4"/>
    <mergeCell ref="E5:F5"/>
    <mergeCell ref="H5:J5"/>
    <mergeCell ref="C7:D7"/>
    <mergeCell ref="E7:G7"/>
    <mergeCell ref="I7:J7"/>
    <mergeCell ref="D9:E9"/>
    <mergeCell ref="I9:J9"/>
    <mergeCell ref="F38:H38"/>
    <mergeCell ref="I38:J38"/>
    <mergeCell ref="F39:H39"/>
    <mergeCell ref="I39:J39"/>
    <mergeCell ref="F41:H41"/>
    <mergeCell ref="I41:J41"/>
    <mergeCell ref="F42:H42"/>
    <mergeCell ref="I42:J42"/>
    <mergeCell ref="F44:H44"/>
    <mergeCell ref="I44:J44"/>
    <mergeCell ref="F43:H43"/>
    <mergeCell ref="I43:J43"/>
    <mergeCell ref="F45:H45"/>
    <mergeCell ref="I45:J45"/>
    <mergeCell ref="F50:H50"/>
    <mergeCell ref="I50:J50"/>
    <mergeCell ref="F46:H46"/>
    <mergeCell ref="I46:J46"/>
    <mergeCell ref="F51:H51"/>
    <mergeCell ref="I51:J51"/>
    <mergeCell ref="F47:H47"/>
    <mergeCell ref="I47:J47"/>
    <mergeCell ref="F48:H48"/>
    <mergeCell ref="I48:J48"/>
    <mergeCell ref="F49:H49"/>
    <mergeCell ref="I49:J49"/>
  </mergeCells>
  <phoneticPr fontId="39" type="noConversion"/>
  <conditionalFormatting sqref="F9">
    <cfRule type="cellIs" dxfId="9" priority="4" stopIfTrue="1" operator="greaterThan">
      <formula>#REF!</formula>
    </cfRule>
  </conditionalFormatting>
  <printOptions horizontalCentered="1" verticalCentered="1"/>
  <pageMargins left="0.39370078740157483" right="0.39370078740157483" top="0.39370078740157483" bottom="0.39370078740157483" header="0" footer="0"/>
  <pageSetup scale="66" orientation="landscape" horizontalDpi="300" verticalDpi="300" r:id="rId3"/>
  <headerFooter alignWithMargins="0">
    <oddFooter>&amp;L&amp;F&amp;C&amp;A&amp;R&amp;P de &amp;N</oddFooter>
  </headerFooter>
  <drawing r:id="rId4"/>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Hoja42"/>
  <dimension ref="A1:AM54"/>
  <sheetViews>
    <sheetView showGridLines="0" showRowColHeaders="0" showZeros="0" showOutlineSymbols="0" topLeftCell="A32" zoomScale="75" workbookViewId="0">
      <selection activeCell="J61" sqref="J61"/>
    </sheetView>
  </sheetViews>
  <sheetFormatPr baseColWidth="10" defaultColWidth="20.28515625" defaultRowHeight="12.75" x14ac:dyDescent="0.2"/>
  <cols>
    <col min="1" max="2" width="3.7109375" style="20" customWidth="1"/>
    <col min="3" max="3" width="15.42578125" style="20" customWidth="1"/>
    <col min="4" max="4" width="30.42578125" style="20" customWidth="1"/>
    <col min="5" max="7" width="20.5703125" style="20" customWidth="1"/>
    <col min="8" max="8" width="21.5703125" style="20" bestFit="1" customWidth="1"/>
    <col min="9" max="9" width="16.85546875" style="20" customWidth="1"/>
    <col min="10" max="10" width="17.85546875" style="20" customWidth="1"/>
    <col min="11" max="11" width="4.140625" style="20" customWidth="1"/>
    <col min="12" max="12" width="3.28515625" style="19" customWidth="1"/>
    <col min="13" max="13" width="21.7109375" style="19" customWidth="1"/>
    <col min="14" max="14" width="7" style="19" customWidth="1"/>
    <col min="15" max="15" width="11.42578125" style="19" customWidth="1"/>
    <col min="16" max="16" width="7.85546875" style="19" customWidth="1"/>
    <col min="17" max="39" width="11.42578125" style="19" customWidth="1"/>
    <col min="40" max="199" width="11.42578125" style="20" customWidth="1"/>
    <col min="200" max="200" width="3" style="20" bestFit="1" customWidth="1"/>
    <col min="201" max="201" width="13" style="20" bestFit="1" customWidth="1"/>
    <col min="202" max="202" width="20.28515625" style="20" bestFit="1" customWidth="1"/>
    <col min="203" max="16384" width="20.28515625" style="20"/>
  </cols>
  <sheetData>
    <row r="1" spans="1:11" ht="28.5" customHeight="1" x14ac:dyDescent="0.2">
      <c r="A1" s="19"/>
      <c r="B1" s="19"/>
      <c r="C1" s="19"/>
      <c r="D1" s="19"/>
      <c r="E1" s="19"/>
      <c r="F1" s="19"/>
      <c r="G1" s="19"/>
      <c r="H1" s="19"/>
      <c r="I1" s="19"/>
      <c r="J1" s="19"/>
      <c r="K1" s="19"/>
    </row>
    <row r="2" spans="1:11" ht="15.75" customHeight="1" x14ac:dyDescent="0.2">
      <c r="A2" s="19"/>
    </row>
    <row r="3" spans="1:11" ht="15.75" customHeight="1" x14ac:dyDescent="0.2">
      <c r="A3" s="19"/>
      <c r="B3" s="21"/>
      <c r="C3" s="180"/>
      <c r="D3" s="204" t="s">
        <v>87</v>
      </c>
      <c r="E3" s="204"/>
      <c r="F3" s="204"/>
      <c r="G3" s="204"/>
      <c r="H3" s="204"/>
      <c r="I3" s="204"/>
      <c r="J3" s="204"/>
      <c r="K3" s="21"/>
    </row>
    <row r="4" spans="1:11" ht="20.25" customHeight="1" x14ac:dyDescent="0.2">
      <c r="A4" s="19"/>
      <c r="B4" s="21"/>
      <c r="C4" s="180"/>
      <c r="D4" s="177" t="e">
        <f>'LISTA INDICADORES'!#REF!</f>
        <v>#REF!</v>
      </c>
      <c r="E4" s="178"/>
      <c r="F4" s="178"/>
      <c r="G4" s="178"/>
      <c r="H4" s="178"/>
      <c r="I4" s="178"/>
      <c r="J4" s="179"/>
      <c r="K4" s="21"/>
    </row>
    <row r="5" spans="1:11" ht="27.75" customHeight="1" x14ac:dyDescent="0.2">
      <c r="A5" s="19"/>
      <c r="B5" s="21"/>
      <c r="C5" s="180"/>
      <c r="D5" s="22" t="s">
        <v>9</v>
      </c>
      <c r="E5" s="182">
        <f>+'LISTA INDICADORES'!D19</f>
        <v>0</v>
      </c>
      <c r="F5" s="183"/>
      <c r="G5" s="22" t="s">
        <v>19</v>
      </c>
      <c r="H5" s="184">
        <f>+'LISTA INDICADORES'!N19</f>
        <v>0</v>
      </c>
      <c r="I5" s="185"/>
      <c r="J5" s="186"/>
      <c r="K5" s="21"/>
    </row>
    <row r="6" spans="1:11" ht="6" customHeight="1" x14ac:dyDescent="0.2">
      <c r="A6" s="19"/>
      <c r="B6" s="21"/>
      <c r="C6" s="23"/>
      <c r="D6" s="24"/>
      <c r="E6" s="24"/>
      <c r="F6" s="24"/>
      <c r="G6" s="24"/>
      <c r="H6" s="24"/>
      <c r="I6" s="24"/>
      <c r="J6" s="24"/>
      <c r="K6" s="21"/>
    </row>
    <row r="7" spans="1:11" ht="43.5" customHeight="1" x14ac:dyDescent="0.2">
      <c r="A7" s="25"/>
      <c r="B7" s="21"/>
      <c r="C7" s="173" t="s">
        <v>88</v>
      </c>
      <c r="D7" s="173"/>
      <c r="E7" s="174">
        <f>+'LISTA INDICADORES'!H19</f>
        <v>0</v>
      </c>
      <c r="F7" s="175"/>
      <c r="G7" s="176"/>
      <c r="H7" s="26" t="s">
        <v>89</v>
      </c>
      <c r="I7" s="194">
        <f>'LISTA INDICADORES'!F19</f>
        <v>0</v>
      </c>
      <c r="J7" s="194"/>
      <c r="K7" s="21"/>
    </row>
    <row r="8" spans="1:11" ht="36.75" customHeight="1" x14ac:dyDescent="0.2">
      <c r="A8" s="25"/>
      <c r="B8" s="21"/>
      <c r="C8" s="26" t="s">
        <v>90</v>
      </c>
      <c r="D8" s="28">
        <f>+'LISTA INDICADORES'!L19</f>
        <v>0</v>
      </c>
      <c r="E8" s="29" t="s">
        <v>91</v>
      </c>
      <c r="F8" s="30">
        <f>+'LISTA INDICADORES'!M19</f>
        <v>0</v>
      </c>
      <c r="G8" s="26" t="s">
        <v>92</v>
      </c>
      <c r="H8" s="31">
        <f>+'LISTA INDICADORES'!I19</f>
        <v>0</v>
      </c>
      <c r="I8" s="26" t="s">
        <v>93</v>
      </c>
      <c r="J8" s="71" t="e">
        <f>TABLERO!#REF!</f>
        <v>#REF!</v>
      </c>
      <c r="K8" s="21"/>
    </row>
    <row r="9" spans="1:11" ht="33" customHeight="1" x14ac:dyDescent="0.2">
      <c r="A9" s="25"/>
      <c r="B9" s="21"/>
      <c r="C9" s="27" t="s">
        <v>94</v>
      </c>
      <c r="D9" s="188">
        <f>+'LISTA INDICADORES'!J19</f>
        <v>0</v>
      </c>
      <c r="E9" s="189"/>
      <c r="F9" s="32" t="s">
        <v>95</v>
      </c>
      <c r="G9" s="17" t="e">
        <f>+TABLERO!#REF!</f>
        <v>#REF!</v>
      </c>
      <c r="H9" s="33" t="s">
        <v>96</v>
      </c>
      <c r="I9" s="190" t="e">
        <f>+TABLERO!#REF!</f>
        <v>#REF!</v>
      </c>
      <c r="J9" s="191"/>
      <c r="K9" s="21"/>
    </row>
    <row r="10" spans="1:11" ht="4.5" customHeight="1" x14ac:dyDescent="0.2">
      <c r="A10" s="25"/>
      <c r="B10" s="21"/>
      <c r="C10" s="20">
        <v>99</v>
      </c>
      <c r="D10" s="21"/>
      <c r="E10" s="21"/>
      <c r="F10" s="21"/>
      <c r="G10" s="21"/>
      <c r="H10" s="34"/>
      <c r="I10" s="34"/>
      <c r="J10" s="21"/>
      <c r="K10" s="21"/>
    </row>
    <row r="11" spans="1:11" x14ac:dyDescent="0.2">
      <c r="A11" s="25"/>
      <c r="B11" s="21"/>
      <c r="C11" s="35"/>
      <c r="D11" s="36"/>
      <c r="E11" s="36"/>
      <c r="F11" s="36"/>
      <c r="G11" s="36"/>
      <c r="H11" s="36"/>
      <c r="I11" s="36"/>
      <c r="J11" s="37"/>
      <c r="K11" s="21"/>
    </row>
    <row r="12" spans="1:11" ht="21.75" customHeight="1" x14ac:dyDescent="0.2">
      <c r="A12" s="25"/>
      <c r="B12" s="21"/>
      <c r="C12" s="38"/>
      <c r="D12" s="21"/>
      <c r="E12" s="21"/>
      <c r="F12" s="21"/>
      <c r="G12" s="21"/>
      <c r="H12" s="21"/>
      <c r="I12" s="21"/>
      <c r="J12" s="39"/>
      <c r="K12" s="21"/>
    </row>
    <row r="13" spans="1:11" x14ac:dyDescent="0.2">
      <c r="A13" s="25"/>
      <c r="B13" s="21"/>
      <c r="C13" s="38"/>
      <c r="D13" s="21"/>
      <c r="E13" s="21"/>
      <c r="F13" s="21"/>
      <c r="G13" s="21"/>
      <c r="H13" s="21"/>
      <c r="I13" s="21"/>
      <c r="J13" s="39"/>
      <c r="K13" s="21"/>
    </row>
    <row r="14" spans="1:11" x14ac:dyDescent="0.2">
      <c r="A14" s="25"/>
      <c r="B14" s="21"/>
      <c r="C14" s="38"/>
      <c r="D14" s="21"/>
      <c r="E14" s="21"/>
      <c r="F14" s="21"/>
      <c r="G14" s="21"/>
      <c r="H14" s="21"/>
      <c r="I14" s="21"/>
      <c r="J14" s="39"/>
      <c r="K14" s="21"/>
    </row>
    <row r="15" spans="1:11" x14ac:dyDescent="0.2">
      <c r="A15" s="25"/>
      <c r="B15" s="21"/>
      <c r="C15" s="38"/>
      <c r="D15" s="21"/>
      <c r="E15" s="21"/>
      <c r="F15" s="21"/>
      <c r="G15" s="21"/>
      <c r="H15" s="21"/>
      <c r="I15" s="21"/>
      <c r="J15" s="39"/>
      <c r="K15" s="21"/>
    </row>
    <row r="16" spans="1:11" x14ac:dyDescent="0.2">
      <c r="A16" s="25"/>
      <c r="B16" s="21"/>
      <c r="C16" s="38"/>
      <c r="D16" s="21"/>
      <c r="E16" s="21"/>
      <c r="F16" s="21"/>
      <c r="G16" s="21"/>
      <c r="H16" s="21"/>
      <c r="I16" s="21"/>
      <c r="J16" s="39"/>
      <c r="K16" s="21"/>
    </row>
    <row r="17" spans="1:16" x14ac:dyDescent="0.2">
      <c r="A17" s="25"/>
      <c r="B17" s="21"/>
      <c r="C17" s="38"/>
      <c r="D17" s="21"/>
      <c r="E17" s="21"/>
      <c r="F17" s="21"/>
      <c r="G17" s="21"/>
      <c r="H17" s="21"/>
      <c r="I17" s="21"/>
      <c r="J17" s="39"/>
      <c r="K17" s="21"/>
    </row>
    <row r="18" spans="1:16" x14ac:dyDescent="0.2">
      <c r="A18" s="25"/>
      <c r="B18" s="21"/>
      <c r="C18" s="38"/>
      <c r="D18" s="21"/>
      <c r="E18" s="21"/>
      <c r="F18" s="21"/>
      <c r="G18" s="21"/>
      <c r="H18" s="21"/>
      <c r="I18" s="21"/>
      <c r="J18" s="39"/>
      <c r="K18" s="21"/>
    </row>
    <row r="19" spans="1:16" x14ac:dyDescent="0.2">
      <c r="A19" s="25"/>
      <c r="B19" s="21"/>
      <c r="C19" s="38"/>
      <c r="D19" s="21"/>
      <c r="E19" s="21"/>
      <c r="F19" s="21"/>
      <c r="G19" s="21"/>
      <c r="H19" s="21"/>
      <c r="I19" s="21"/>
      <c r="J19" s="39"/>
      <c r="K19" s="21"/>
    </row>
    <row r="20" spans="1:16" x14ac:dyDescent="0.2">
      <c r="A20" s="25"/>
      <c r="B20" s="21"/>
      <c r="C20" s="38"/>
      <c r="D20" s="21"/>
      <c r="E20" s="21"/>
      <c r="F20" s="21"/>
      <c r="G20" s="21"/>
      <c r="H20" s="21"/>
      <c r="I20" s="21"/>
      <c r="J20" s="39"/>
      <c r="K20" s="21"/>
    </row>
    <row r="21" spans="1:16" x14ac:dyDescent="0.2">
      <c r="A21" s="25"/>
      <c r="B21" s="21"/>
      <c r="C21" s="38"/>
      <c r="D21" s="21"/>
      <c r="E21" s="21"/>
      <c r="F21" s="21"/>
      <c r="G21" s="21"/>
      <c r="H21" s="21"/>
      <c r="I21" s="21"/>
      <c r="J21" s="39"/>
      <c r="K21" s="21"/>
    </row>
    <row r="22" spans="1:16" x14ac:dyDescent="0.2">
      <c r="A22" s="25"/>
      <c r="B22" s="21"/>
      <c r="C22" s="38"/>
      <c r="D22" s="21"/>
      <c r="E22" s="21"/>
      <c r="F22" s="21"/>
      <c r="G22" s="21"/>
      <c r="H22" s="21"/>
      <c r="I22" s="21"/>
      <c r="J22" s="39"/>
      <c r="K22" s="21"/>
    </row>
    <row r="23" spans="1:16" x14ac:dyDescent="0.2">
      <c r="A23" s="25"/>
      <c r="B23" s="21"/>
      <c r="C23" s="38"/>
      <c r="D23" s="21"/>
      <c r="E23" s="21"/>
      <c r="F23" s="21"/>
      <c r="G23" s="21"/>
      <c r="H23" s="21"/>
      <c r="I23" s="21"/>
      <c r="J23" s="39"/>
      <c r="K23" s="21"/>
    </row>
    <row r="24" spans="1:16" x14ac:dyDescent="0.2">
      <c r="A24" s="25"/>
      <c r="B24" s="21"/>
      <c r="C24" s="38"/>
      <c r="D24" s="21"/>
      <c r="E24" s="21"/>
      <c r="F24" s="21"/>
      <c r="G24" s="21"/>
      <c r="H24" s="21"/>
      <c r="I24" s="21"/>
      <c r="J24" s="39"/>
      <c r="K24" s="21"/>
    </row>
    <row r="25" spans="1:16" x14ac:dyDescent="0.2">
      <c r="A25" s="25"/>
      <c r="B25" s="21"/>
      <c r="C25" s="38"/>
      <c r="D25" s="21"/>
      <c r="E25" s="21"/>
      <c r="F25" s="21"/>
      <c r="G25" s="21"/>
      <c r="H25" s="21"/>
      <c r="I25" s="21"/>
      <c r="J25" s="39"/>
      <c r="K25" s="21"/>
    </row>
    <row r="26" spans="1:16" x14ac:dyDescent="0.2">
      <c r="A26" s="25"/>
      <c r="B26" s="21"/>
      <c r="C26" s="38"/>
      <c r="D26" s="21"/>
      <c r="E26" s="21"/>
      <c r="F26" s="21"/>
      <c r="G26" s="21"/>
      <c r="H26" s="21"/>
      <c r="I26" s="21"/>
      <c r="J26" s="39"/>
      <c r="K26" s="21"/>
    </row>
    <row r="27" spans="1:16" x14ac:dyDescent="0.2">
      <c r="A27" s="25"/>
      <c r="B27" s="21"/>
      <c r="C27" s="38"/>
      <c r="D27" s="21"/>
      <c r="E27" s="21"/>
      <c r="F27" s="21"/>
      <c r="G27" s="21"/>
      <c r="H27" s="21"/>
      <c r="I27" s="21"/>
      <c r="J27" s="39"/>
      <c r="K27" s="21"/>
    </row>
    <row r="28" spans="1:16" x14ac:dyDescent="0.2">
      <c r="A28" s="25"/>
      <c r="B28" s="21"/>
      <c r="C28" s="38"/>
      <c r="D28" s="21"/>
      <c r="E28" s="21"/>
      <c r="F28" s="21"/>
      <c r="G28" s="21"/>
      <c r="H28" s="21"/>
      <c r="I28" s="21"/>
      <c r="J28" s="39"/>
      <c r="K28" s="21"/>
    </row>
    <row r="29" spans="1:16" x14ac:dyDescent="0.2">
      <c r="A29" s="25"/>
      <c r="B29" s="21"/>
      <c r="C29" s="38"/>
      <c r="D29" s="21"/>
      <c r="E29" s="21"/>
      <c r="F29" s="21"/>
      <c r="G29" s="21"/>
      <c r="H29" s="21"/>
      <c r="I29" s="21"/>
      <c r="J29" s="39"/>
      <c r="K29" s="21"/>
      <c r="O29" s="40"/>
      <c r="P29" s="40"/>
    </row>
    <row r="30" spans="1:16" x14ac:dyDescent="0.2">
      <c r="A30" s="25"/>
      <c r="B30" s="21"/>
      <c r="C30" s="38"/>
      <c r="D30" s="21"/>
      <c r="E30" s="21"/>
      <c r="F30" s="21"/>
      <c r="G30" s="21"/>
      <c r="H30" s="21"/>
      <c r="I30" s="21"/>
      <c r="J30" s="39"/>
      <c r="K30" s="21"/>
      <c r="O30" s="40"/>
      <c r="P30" s="40"/>
    </row>
    <row r="31" spans="1:16" x14ac:dyDescent="0.2">
      <c r="A31" s="25"/>
      <c r="B31" s="21"/>
      <c r="C31" s="38"/>
      <c r="D31" s="21"/>
      <c r="E31" s="21"/>
      <c r="F31" s="21"/>
      <c r="G31" s="21"/>
      <c r="H31" s="21"/>
      <c r="I31" s="21"/>
      <c r="J31" s="39"/>
      <c r="K31" s="21"/>
      <c r="O31" s="40"/>
      <c r="P31" s="40"/>
    </row>
    <row r="32" spans="1:16" x14ac:dyDescent="0.2">
      <c r="A32" s="25"/>
      <c r="B32" s="21"/>
      <c r="C32" s="38"/>
      <c r="D32" s="21"/>
      <c r="E32" s="21"/>
      <c r="F32" s="21"/>
      <c r="G32" s="21"/>
      <c r="H32" s="21"/>
      <c r="I32" s="21"/>
      <c r="J32" s="39"/>
      <c r="K32" s="21"/>
      <c r="O32" s="40"/>
      <c r="P32" s="40"/>
    </row>
    <row r="33" spans="1:16" x14ac:dyDescent="0.2">
      <c r="A33" s="25"/>
      <c r="B33" s="21"/>
      <c r="C33" s="38"/>
      <c r="D33" s="21"/>
      <c r="E33" s="21"/>
      <c r="F33" s="21"/>
      <c r="G33" s="21"/>
      <c r="H33" s="21"/>
      <c r="I33" s="21"/>
      <c r="J33" s="39"/>
      <c r="K33" s="21"/>
      <c r="O33" s="40"/>
      <c r="P33" s="40"/>
    </row>
    <row r="34" spans="1:16" x14ac:dyDescent="0.2">
      <c r="A34" s="25"/>
      <c r="B34" s="21"/>
      <c r="C34" s="38"/>
      <c r="D34" s="21"/>
      <c r="E34" s="21"/>
      <c r="F34" s="21"/>
      <c r="G34" s="21"/>
      <c r="H34" s="21"/>
      <c r="I34" s="21"/>
      <c r="J34" s="39"/>
      <c r="K34" s="21"/>
      <c r="O34" s="40"/>
      <c r="P34" s="40"/>
    </row>
    <row r="35" spans="1:16" x14ac:dyDescent="0.2">
      <c r="A35" s="25"/>
      <c r="B35" s="21"/>
      <c r="C35" s="38"/>
      <c r="D35" s="21"/>
      <c r="E35" s="21"/>
      <c r="F35" s="21"/>
      <c r="G35" s="21"/>
      <c r="H35" s="21"/>
      <c r="I35" s="21"/>
      <c r="J35" s="39"/>
      <c r="K35" s="21"/>
      <c r="O35" s="40"/>
      <c r="P35" s="40"/>
    </row>
    <row r="36" spans="1:16" x14ac:dyDescent="0.2">
      <c r="A36" s="25"/>
      <c r="B36" s="21"/>
      <c r="C36" s="41"/>
      <c r="D36" s="42"/>
      <c r="E36" s="42"/>
      <c r="F36" s="42"/>
      <c r="G36" s="42"/>
      <c r="H36" s="42"/>
      <c r="I36" s="42"/>
      <c r="J36" s="43"/>
      <c r="K36" s="21"/>
    </row>
    <row r="37" spans="1:16" ht="17.25" customHeight="1" x14ac:dyDescent="0.2">
      <c r="A37" s="25"/>
      <c r="B37" s="21"/>
      <c r="C37" s="21"/>
      <c r="D37" s="21"/>
      <c r="E37" s="21"/>
      <c r="F37" s="21"/>
      <c r="G37" s="21"/>
      <c r="H37" s="21"/>
      <c r="I37" s="21"/>
      <c r="J37" s="21"/>
      <c r="K37" s="21"/>
    </row>
    <row r="38" spans="1:16" ht="24" customHeight="1" x14ac:dyDescent="0.2">
      <c r="A38" s="25"/>
      <c r="B38" s="21"/>
      <c r="C38" s="54" t="s">
        <v>97</v>
      </c>
      <c r="D38" s="54" t="s">
        <v>15</v>
      </c>
      <c r="E38" s="54" t="s">
        <v>98</v>
      </c>
      <c r="F38" s="201" t="s">
        <v>99</v>
      </c>
      <c r="G38" s="201"/>
      <c r="H38" s="201"/>
      <c r="I38" s="201" t="s">
        <v>100</v>
      </c>
      <c r="J38" s="201"/>
      <c r="K38" s="44"/>
      <c r="O38" s="45" t="s">
        <v>118</v>
      </c>
      <c r="P38" s="45" t="s">
        <v>102</v>
      </c>
    </row>
    <row r="39" spans="1:16" ht="18.75" customHeight="1" x14ac:dyDescent="0.2">
      <c r="A39" s="46"/>
      <c r="B39" s="21"/>
      <c r="C39" s="47" t="s">
        <v>103</v>
      </c>
      <c r="D39" s="7">
        <f t="shared" ref="D39:D50" si="0">$D$9</f>
        <v>0</v>
      </c>
      <c r="E39" s="18" t="e">
        <f>+TABLERO!#REF!</f>
        <v>#REF!</v>
      </c>
      <c r="F39" s="187"/>
      <c r="G39" s="187"/>
      <c r="H39" s="187"/>
      <c r="I39" s="187"/>
      <c r="J39" s="187"/>
      <c r="K39" s="48"/>
      <c r="O39" s="50" t="e">
        <f t="shared" ref="O39:O50" si="1">+$G$9</f>
        <v>#REF!</v>
      </c>
      <c r="P39" s="50" t="e">
        <f t="shared" ref="P39:P50" si="2">+$I$9</f>
        <v>#REF!</v>
      </c>
    </row>
    <row r="40" spans="1:16" ht="18.75" customHeight="1" x14ac:dyDescent="0.2">
      <c r="A40" s="46"/>
      <c r="B40" s="21"/>
      <c r="C40" s="47" t="s">
        <v>104</v>
      </c>
      <c r="D40" s="7">
        <f t="shared" si="0"/>
        <v>0</v>
      </c>
      <c r="E40" s="18" t="e">
        <f>+TABLERO!#REF!</f>
        <v>#REF!</v>
      </c>
      <c r="F40" s="187"/>
      <c r="G40" s="187"/>
      <c r="H40" s="187"/>
      <c r="I40" s="187"/>
      <c r="J40" s="187"/>
      <c r="K40" s="48"/>
      <c r="O40" s="50" t="e">
        <f t="shared" si="1"/>
        <v>#REF!</v>
      </c>
      <c r="P40" s="50" t="e">
        <f t="shared" si="2"/>
        <v>#REF!</v>
      </c>
    </row>
    <row r="41" spans="1:16" ht="18.75" customHeight="1" x14ac:dyDescent="0.2">
      <c r="A41" s="46"/>
      <c r="B41" s="21"/>
      <c r="C41" s="47" t="s">
        <v>105</v>
      </c>
      <c r="D41" s="7">
        <f t="shared" si="0"/>
        <v>0</v>
      </c>
      <c r="E41" s="18" t="e">
        <f>+TABLERO!#REF!</f>
        <v>#REF!</v>
      </c>
      <c r="F41" s="187"/>
      <c r="G41" s="187"/>
      <c r="H41" s="187"/>
      <c r="I41" s="187"/>
      <c r="J41" s="187"/>
      <c r="K41" s="48"/>
      <c r="O41" s="50" t="e">
        <f t="shared" si="1"/>
        <v>#REF!</v>
      </c>
      <c r="P41" s="50" t="e">
        <f t="shared" si="2"/>
        <v>#REF!</v>
      </c>
    </row>
    <row r="42" spans="1:16" ht="18.75" customHeight="1" x14ac:dyDescent="0.2">
      <c r="A42" s="46"/>
      <c r="B42" s="21"/>
      <c r="C42" s="47" t="s">
        <v>106</v>
      </c>
      <c r="D42" s="7">
        <f t="shared" si="0"/>
        <v>0</v>
      </c>
      <c r="E42" s="18" t="e">
        <f>+TABLERO!#REF!</f>
        <v>#REF!</v>
      </c>
      <c r="F42" s="187"/>
      <c r="G42" s="187"/>
      <c r="H42" s="187"/>
      <c r="I42" s="187"/>
      <c r="J42" s="187"/>
      <c r="K42" s="48"/>
      <c r="O42" s="50" t="e">
        <f t="shared" si="1"/>
        <v>#REF!</v>
      </c>
      <c r="P42" s="50" t="e">
        <f t="shared" si="2"/>
        <v>#REF!</v>
      </c>
    </row>
    <row r="43" spans="1:16" ht="18.75" customHeight="1" x14ac:dyDescent="0.2">
      <c r="A43" s="46"/>
      <c r="B43" s="21"/>
      <c r="C43" s="47" t="s">
        <v>107</v>
      </c>
      <c r="D43" s="7">
        <f t="shared" si="0"/>
        <v>0</v>
      </c>
      <c r="E43" s="18" t="e">
        <f>+TABLERO!#REF!</f>
        <v>#REF!</v>
      </c>
      <c r="F43" s="187"/>
      <c r="G43" s="187"/>
      <c r="H43" s="187"/>
      <c r="I43" s="187"/>
      <c r="J43" s="187"/>
      <c r="K43" s="48"/>
      <c r="O43" s="50" t="e">
        <f t="shared" si="1"/>
        <v>#REF!</v>
      </c>
      <c r="P43" s="50" t="e">
        <f t="shared" si="2"/>
        <v>#REF!</v>
      </c>
    </row>
    <row r="44" spans="1:16" ht="18.75" customHeight="1" x14ac:dyDescent="0.2">
      <c r="A44" s="46"/>
      <c r="B44" s="21"/>
      <c r="C44" s="47" t="s">
        <v>108</v>
      </c>
      <c r="D44" s="7">
        <f t="shared" si="0"/>
        <v>0</v>
      </c>
      <c r="E44" s="18" t="e">
        <f>+TABLERO!#REF!</f>
        <v>#REF!</v>
      </c>
      <c r="F44" s="187"/>
      <c r="G44" s="187"/>
      <c r="H44" s="187"/>
      <c r="I44" s="187"/>
      <c r="J44" s="187"/>
      <c r="K44" s="48"/>
      <c r="O44" s="50" t="e">
        <f t="shared" si="1"/>
        <v>#REF!</v>
      </c>
      <c r="P44" s="50" t="e">
        <f t="shared" si="2"/>
        <v>#REF!</v>
      </c>
    </row>
    <row r="45" spans="1:16" ht="18.75" customHeight="1" x14ac:dyDescent="0.2">
      <c r="A45" s="46"/>
      <c r="B45" s="21"/>
      <c r="C45" s="47" t="s">
        <v>111</v>
      </c>
      <c r="D45" s="7">
        <f t="shared" si="0"/>
        <v>0</v>
      </c>
      <c r="E45" s="18" t="e">
        <f>+TABLERO!#REF!</f>
        <v>#REF!</v>
      </c>
      <c r="F45" s="187"/>
      <c r="G45" s="187"/>
      <c r="H45" s="187"/>
      <c r="I45" s="187"/>
      <c r="J45" s="187"/>
      <c r="K45" s="48"/>
      <c r="O45" s="50" t="e">
        <f t="shared" si="1"/>
        <v>#REF!</v>
      </c>
      <c r="P45" s="50" t="e">
        <f t="shared" si="2"/>
        <v>#REF!</v>
      </c>
    </row>
    <row r="46" spans="1:16" ht="18.75" customHeight="1" x14ac:dyDescent="0.2">
      <c r="A46" s="46"/>
      <c r="B46" s="21"/>
      <c r="C46" s="47" t="s">
        <v>112</v>
      </c>
      <c r="D46" s="7">
        <f t="shared" si="0"/>
        <v>0</v>
      </c>
      <c r="E46" s="18" t="e">
        <f>+TABLERO!#REF!</f>
        <v>#REF!</v>
      </c>
      <c r="F46" s="187"/>
      <c r="G46" s="187"/>
      <c r="H46" s="187"/>
      <c r="I46" s="187"/>
      <c r="J46" s="187"/>
      <c r="K46" s="48"/>
      <c r="O46" s="50" t="e">
        <f t="shared" si="1"/>
        <v>#REF!</v>
      </c>
      <c r="P46" s="50" t="e">
        <f t="shared" si="2"/>
        <v>#REF!</v>
      </c>
    </row>
    <row r="47" spans="1:16" ht="18.75" customHeight="1" x14ac:dyDescent="0.2">
      <c r="A47" s="46"/>
      <c r="B47" s="21"/>
      <c r="C47" s="47" t="s">
        <v>113</v>
      </c>
      <c r="D47" s="7">
        <f t="shared" si="0"/>
        <v>0</v>
      </c>
      <c r="E47" s="18" t="e">
        <f>+TABLERO!#REF!</f>
        <v>#REF!</v>
      </c>
      <c r="F47" s="187"/>
      <c r="G47" s="187"/>
      <c r="H47" s="187"/>
      <c r="I47" s="187"/>
      <c r="J47" s="187"/>
      <c r="K47" s="48"/>
      <c r="O47" s="50" t="e">
        <f t="shared" si="1"/>
        <v>#REF!</v>
      </c>
      <c r="P47" s="50" t="e">
        <f t="shared" si="2"/>
        <v>#REF!</v>
      </c>
    </row>
    <row r="48" spans="1:16" ht="18.75" customHeight="1" x14ac:dyDescent="0.2">
      <c r="A48" s="46"/>
      <c r="B48" s="21"/>
      <c r="C48" s="47" t="s">
        <v>114</v>
      </c>
      <c r="D48" s="7">
        <f t="shared" si="0"/>
        <v>0</v>
      </c>
      <c r="E48" s="18" t="e">
        <f>+TABLERO!#REF!</f>
        <v>#REF!</v>
      </c>
      <c r="F48" s="187"/>
      <c r="G48" s="187"/>
      <c r="H48" s="187"/>
      <c r="I48" s="187"/>
      <c r="J48" s="187"/>
      <c r="K48" s="48"/>
      <c r="O48" s="50" t="e">
        <f t="shared" si="1"/>
        <v>#REF!</v>
      </c>
      <c r="P48" s="50" t="e">
        <f t="shared" si="2"/>
        <v>#REF!</v>
      </c>
    </row>
    <row r="49" spans="1:16" ht="18.75" customHeight="1" x14ac:dyDescent="0.2">
      <c r="A49" s="46"/>
      <c r="B49" s="21"/>
      <c r="C49" s="47" t="s">
        <v>115</v>
      </c>
      <c r="D49" s="7">
        <f t="shared" si="0"/>
        <v>0</v>
      </c>
      <c r="E49" s="18" t="e">
        <f>+TABLERO!#REF!</f>
        <v>#REF!</v>
      </c>
      <c r="F49" s="187"/>
      <c r="G49" s="187"/>
      <c r="H49" s="187"/>
      <c r="I49" s="187"/>
      <c r="J49" s="187"/>
      <c r="K49" s="48"/>
      <c r="O49" s="50" t="e">
        <f t="shared" si="1"/>
        <v>#REF!</v>
      </c>
      <c r="P49" s="50" t="e">
        <f t="shared" si="2"/>
        <v>#REF!</v>
      </c>
    </row>
    <row r="50" spans="1:16" ht="18" customHeight="1" x14ac:dyDescent="0.2">
      <c r="A50" s="46"/>
      <c r="B50" s="21"/>
      <c r="C50" s="47" t="s">
        <v>116</v>
      </c>
      <c r="D50" s="7">
        <f t="shared" si="0"/>
        <v>0</v>
      </c>
      <c r="E50" s="18" t="e">
        <f>+TABLERO!#REF!</f>
        <v>#REF!</v>
      </c>
      <c r="F50" s="187"/>
      <c r="G50" s="187"/>
      <c r="H50" s="187"/>
      <c r="I50" s="187"/>
      <c r="J50" s="187"/>
      <c r="K50" s="48"/>
      <c r="O50" s="50" t="e">
        <f t="shared" si="1"/>
        <v>#REF!</v>
      </c>
      <c r="P50" s="50" t="e">
        <f t="shared" si="2"/>
        <v>#REF!</v>
      </c>
    </row>
    <row r="51" spans="1:16" ht="18.75" customHeight="1" x14ac:dyDescent="0.25">
      <c r="A51" s="25"/>
      <c r="B51" s="21"/>
      <c r="C51" s="51" t="s">
        <v>117</v>
      </c>
      <c r="D51" s="52">
        <f>AVERAGE(D39:D50)</f>
        <v>0</v>
      </c>
      <c r="E51" s="53" t="e">
        <f>SUM(E39:E50)/COUNT(E39:E50)</f>
        <v>#REF!</v>
      </c>
      <c r="F51" s="199"/>
      <c r="G51" s="199"/>
      <c r="H51" s="199"/>
      <c r="I51" s="200"/>
      <c r="J51" s="200"/>
      <c r="K51" s="21"/>
      <c r="O51" s="40"/>
      <c r="P51" s="40"/>
    </row>
    <row r="54" spans="1:16" x14ac:dyDescent="0.2">
      <c r="F54" s="49"/>
    </row>
  </sheetData>
  <sheetProtection formatCells="0" selectLockedCells="1"/>
  <dataConsolidate/>
  <customSheetViews>
    <customSheetView guid="{1323FEC7-E0F1-491A-957A-348518A4E5E3}" scale="75" showGridLines="0" showRowCol="0" outlineSymbols="0" zeroValues="0" state="hidden" topLeftCell="A32">
      <selection activeCell="J61" sqref="J61"/>
      <pageMargins left="0" right="0" top="0" bottom="0" header="0" footer="0"/>
      <printOptions horizontalCentered="1" verticalCentered="1"/>
      <pageSetup scale="66" orientation="landscape" horizontalDpi="300" verticalDpi="300" r:id="rId1"/>
      <headerFooter alignWithMargins="0">
        <oddFooter>&amp;L&amp;F&amp;C&amp;A&amp;R&amp;P de &amp;N</oddFooter>
      </headerFooter>
    </customSheetView>
    <customSheetView guid="{EE364EE4-56E3-4291-80BF-1D5857C9F35B}" scale="75" showPageBreaks="1" showGridLines="0" showRowCol="0" outlineSymbols="0" zeroValues="0" printArea="1" state="hidden" topLeftCell="A32">
      <selection activeCell="J61" sqref="J61"/>
      <pageMargins left="0" right="0" top="0" bottom="0" header="0" footer="0"/>
      <printOptions horizontalCentered="1" verticalCentered="1"/>
      <pageSetup scale="66" orientation="landscape" horizontalDpi="300" verticalDpi="300" r:id="rId2"/>
      <headerFooter alignWithMargins="0">
        <oddFooter>&amp;L&amp;F&amp;C&amp;A&amp;R&amp;P de &amp;N</oddFooter>
      </headerFooter>
    </customSheetView>
  </customSheetViews>
  <mergeCells count="38">
    <mergeCell ref="F40:H40"/>
    <mergeCell ref="I40:J40"/>
    <mergeCell ref="C3:C5"/>
    <mergeCell ref="D3:J3"/>
    <mergeCell ref="D4:J4"/>
    <mergeCell ref="E5:F5"/>
    <mergeCell ref="H5:J5"/>
    <mergeCell ref="C7:D7"/>
    <mergeCell ref="E7:G7"/>
    <mergeCell ref="I7:J7"/>
    <mergeCell ref="D9:E9"/>
    <mergeCell ref="I9:J9"/>
    <mergeCell ref="F38:H38"/>
    <mergeCell ref="I38:J38"/>
    <mergeCell ref="F39:H39"/>
    <mergeCell ref="I39:J39"/>
    <mergeCell ref="F41:H41"/>
    <mergeCell ref="I41:J41"/>
    <mergeCell ref="F42:H42"/>
    <mergeCell ref="I42:J42"/>
    <mergeCell ref="F44:H44"/>
    <mergeCell ref="I44:J44"/>
    <mergeCell ref="F43:H43"/>
    <mergeCell ref="I43:J43"/>
    <mergeCell ref="F45:H45"/>
    <mergeCell ref="I45:J45"/>
    <mergeCell ref="F50:H50"/>
    <mergeCell ref="I50:J50"/>
    <mergeCell ref="F46:H46"/>
    <mergeCell ref="I46:J46"/>
    <mergeCell ref="F51:H51"/>
    <mergeCell ref="I51:J51"/>
    <mergeCell ref="F47:H47"/>
    <mergeCell ref="I47:J47"/>
    <mergeCell ref="F48:H48"/>
    <mergeCell ref="I48:J48"/>
    <mergeCell ref="F49:H49"/>
    <mergeCell ref="I49:J49"/>
  </mergeCells>
  <phoneticPr fontId="39" type="noConversion"/>
  <conditionalFormatting sqref="F9">
    <cfRule type="cellIs" dxfId="8" priority="4" stopIfTrue="1" operator="greaterThan">
      <formula>#REF!</formula>
    </cfRule>
  </conditionalFormatting>
  <printOptions horizontalCentered="1" verticalCentered="1"/>
  <pageMargins left="0.39370078740157483" right="0.39370078740157483" top="0.39370078740157483" bottom="0.39370078740157483" header="0" footer="0"/>
  <pageSetup scale="66" orientation="landscape" horizontalDpi="300" verticalDpi="300" r:id="rId3"/>
  <headerFooter alignWithMargins="0">
    <oddFooter>&amp;L&amp;F&amp;C&amp;A&amp;R&amp;P de &amp;N</oddFooter>
  </headerFooter>
  <drawing r:id="rId4"/>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Hoja43"/>
  <dimension ref="A1:AM54"/>
  <sheetViews>
    <sheetView showGridLines="0" showRowColHeaders="0" showZeros="0" showOutlineSymbols="0" topLeftCell="A32" zoomScale="75" workbookViewId="0">
      <selection activeCell="F42" sqref="F42:H42"/>
    </sheetView>
  </sheetViews>
  <sheetFormatPr baseColWidth="10" defaultColWidth="20.28515625" defaultRowHeight="12.75" x14ac:dyDescent="0.2"/>
  <cols>
    <col min="1" max="2" width="3.7109375" style="20" customWidth="1"/>
    <col min="3" max="3" width="15.42578125" style="20" customWidth="1"/>
    <col min="4" max="4" width="30.42578125" style="20" customWidth="1"/>
    <col min="5" max="7" width="20.5703125" style="20" customWidth="1"/>
    <col min="8" max="8" width="21.5703125" style="20" bestFit="1" customWidth="1"/>
    <col min="9" max="9" width="16.85546875" style="20" customWidth="1"/>
    <col min="10" max="10" width="17.85546875" style="20" customWidth="1"/>
    <col min="11" max="11" width="4.140625" style="20" customWidth="1"/>
    <col min="12" max="12" width="3.28515625" style="19" customWidth="1"/>
    <col min="13" max="13" width="21.7109375" style="19" customWidth="1"/>
    <col min="14" max="14" width="7" style="19" customWidth="1"/>
    <col min="15" max="15" width="11.42578125" style="19" customWidth="1"/>
    <col min="16" max="16" width="7.85546875" style="19" customWidth="1"/>
    <col min="17" max="39" width="11.42578125" style="19" customWidth="1"/>
    <col min="40" max="199" width="11.42578125" style="20" customWidth="1"/>
    <col min="200" max="200" width="3" style="20" bestFit="1" customWidth="1"/>
    <col min="201" max="201" width="13" style="20" bestFit="1" customWidth="1"/>
    <col min="202" max="202" width="20.28515625" style="20" bestFit="1" customWidth="1"/>
    <col min="203" max="16384" width="20.28515625" style="20"/>
  </cols>
  <sheetData>
    <row r="1" spans="1:11" ht="28.5" customHeight="1" x14ac:dyDescent="0.2">
      <c r="A1" s="19"/>
      <c r="B1" s="19"/>
      <c r="C1" s="19"/>
      <c r="D1" s="19"/>
      <c r="E1" s="19"/>
      <c r="F1" s="19"/>
      <c r="G1" s="19"/>
      <c r="H1" s="19"/>
      <c r="I1" s="19"/>
      <c r="J1" s="19"/>
      <c r="K1" s="19"/>
    </row>
    <row r="2" spans="1:11" ht="15.75" customHeight="1" x14ac:dyDescent="0.2">
      <c r="A2" s="19"/>
    </row>
    <row r="3" spans="1:11" ht="15.75" customHeight="1" x14ac:dyDescent="0.2">
      <c r="A3" s="19"/>
      <c r="B3" s="21"/>
      <c r="C3" s="180"/>
      <c r="D3" s="204" t="s">
        <v>87</v>
      </c>
      <c r="E3" s="204"/>
      <c r="F3" s="204"/>
      <c r="G3" s="204"/>
      <c r="H3" s="204"/>
      <c r="I3" s="204"/>
      <c r="J3" s="204"/>
      <c r="K3" s="21"/>
    </row>
    <row r="4" spans="1:11" ht="20.25" customHeight="1" x14ac:dyDescent="0.2">
      <c r="A4" s="19"/>
      <c r="B4" s="21"/>
      <c r="C4" s="180"/>
      <c r="D4" s="177" t="e">
        <f>'LISTA INDICADORES'!#REF!</f>
        <v>#REF!</v>
      </c>
      <c r="E4" s="178"/>
      <c r="F4" s="178"/>
      <c r="G4" s="178"/>
      <c r="H4" s="178"/>
      <c r="I4" s="178"/>
      <c r="J4" s="179"/>
      <c r="K4" s="21"/>
    </row>
    <row r="5" spans="1:11" ht="27.75" customHeight="1" x14ac:dyDescent="0.2">
      <c r="A5" s="19"/>
      <c r="B5" s="21"/>
      <c r="C5" s="180"/>
      <c r="D5" s="22" t="s">
        <v>9</v>
      </c>
      <c r="E5" s="182">
        <f>+'LISTA INDICADORES'!D20</f>
        <v>0</v>
      </c>
      <c r="F5" s="183"/>
      <c r="G5" s="22" t="s">
        <v>19</v>
      </c>
      <c r="H5" s="184">
        <f>+'LISTA INDICADORES'!N20</f>
        <v>0</v>
      </c>
      <c r="I5" s="185"/>
      <c r="J5" s="186"/>
      <c r="K5" s="21"/>
    </row>
    <row r="6" spans="1:11" ht="6" customHeight="1" x14ac:dyDescent="0.2">
      <c r="A6" s="19"/>
      <c r="B6" s="21"/>
      <c r="C6" s="23"/>
      <c r="D6" s="24"/>
      <c r="E6" s="24"/>
      <c r="F6" s="24"/>
      <c r="G6" s="24"/>
      <c r="H6" s="24"/>
      <c r="I6" s="24"/>
      <c r="J6" s="24"/>
      <c r="K6" s="21"/>
    </row>
    <row r="7" spans="1:11" ht="43.5" customHeight="1" x14ac:dyDescent="0.2">
      <c r="A7" s="25"/>
      <c r="B7" s="21"/>
      <c r="C7" s="173" t="s">
        <v>88</v>
      </c>
      <c r="D7" s="173"/>
      <c r="E7" s="174">
        <f>+'LISTA INDICADORES'!H20</f>
        <v>0</v>
      </c>
      <c r="F7" s="175"/>
      <c r="G7" s="176"/>
      <c r="H7" s="26" t="s">
        <v>89</v>
      </c>
      <c r="I7" s="194">
        <f>'LISTA INDICADORES'!F20</f>
        <v>0</v>
      </c>
      <c r="J7" s="194"/>
      <c r="K7" s="21"/>
    </row>
    <row r="8" spans="1:11" ht="36.75" customHeight="1" x14ac:dyDescent="0.2">
      <c r="A8" s="25"/>
      <c r="B8" s="21"/>
      <c r="C8" s="26" t="s">
        <v>90</v>
      </c>
      <c r="D8" s="28">
        <f>+'LISTA INDICADORES'!L20</f>
        <v>0</v>
      </c>
      <c r="E8" s="29" t="s">
        <v>91</v>
      </c>
      <c r="F8" s="30">
        <f>+'LISTA INDICADORES'!M20</f>
        <v>0</v>
      </c>
      <c r="G8" s="26" t="s">
        <v>92</v>
      </c>
      <c r="H8" s="31">
        <f>+'LISTA INDICADORES'!I20</f>
        <v>0</v>
      </c>
      <c r="I8" s="26" t="s">
        <v>93</v>
      </c>
      <c r="J8" s="71" t="e">
        <f>TABLERO!#REF!</f>
        <v>#REF!</v>
      </c>
      <c r="K8" s="21"/>
    </row>
    <row r="9" spans="1:11" ht="33" customHeight="1" x14ac:dyDescent="0.2">
      <c r="A9" s="25"/>
      <c r="B9" s="21"/>
      <c r="C9" s="27" t="s">
        <v>94</v>
      </c>
      <c r="D9" s="188">
        <f>+'LISTA INDICADORES'!J20</f>
        <v>0</v>
      </c>
      <c r="E9" s="189"/>
      <c r="F9" s="32" t="s">
        <v>95</v>
      </c>
      <c r="G9" s="17" t="e">
        <f>+TABLERO!#REF!</f>
        <v>#REF!</v>
      </c>
      <c r="H9" s="33" t="s">
        <v>96</v>
      </c>
      <c r="I9" s="190" t="e">
        <f>+TABLERO!#REF!</f>
        <v>#REF!</v>
      </c>
      <c r="J9" s="191"/>
      <c r="K9" s="21"/>
    </row>
    <row r="10" spans="1:11" ht="4.5" customHeight="1" x14ac:dyDescent="0.2">
      <c r="A10" s="25"/>
      <c r="B10" s="21"/>
      <c r="C10" s="20">
        <v>99</v>
      </c>
      <c r="D10" s="21"/>
      <c r="E10" s="21"/>
      <c r="F10" s="21"/>
      <c r="G10" s="21"/>
      <c r="H10" s="34"/>
      <c r="I10" s="34"/>
      <c r="J10" s="21"/>
      <c r="K10" s="21"/>
    </row>
    <row r="11" spans="1:11" x14ac:dyDescent="0.2">
      <c r="A11" s="25"/>
      <c r="B11" s="21"/>
      <c r="C11" s="35"/>
      <c r="D11" s="36"/>
      <c r="E11" s="36"/>
      <c r="F11" s="36"/>
      <c r="G11" s="36"/>
      <c r="H11" s="36"/>
      <c r="I11" s="36"/>
      <c r="J11" s="37"/>
      <c r="K11" s="21"/>
    </row>
    <row r="12" spans="1:11" ht="21.75" customHeight="1" x14ac:dyDescent="0.2">
      <c r="A12" s="25"/>
      <c r="B12" s="21"/>
      <c r="C12" s="38"/>
      <c r="D12" s="21"/>
      <c r="E12" s="21"/>
      <c r="F12" s="21"/>
      <c r="G12" s="21"/>
      <c r="H12" s="21"/>
      <c r="I12" s="21"/>
      <c r="J12" s="39"/>
      <c r="K12" s="21"/>
    </row>
    <row r="13" spans="1:11" x14ac:dyDescent="0.2">
      <c r="A13" s="25"/>
      <c r="B13" s="21"/>
      <c r="C13" s="38"/>
      <c r="D13" s="21"/>
      <c r="E13" s="21"/>
      <c r="F13" s="21"/>
      <c r="G13" s="21"/>
      <c r="H13" s="21"/>
      <c r="I13" s="21"/>
      <c r="J13" s="39"/>
      <c r="K13" s="21"/>
    </row>
    <row r="14" spans="1:11" x14ac:dyDescent="0.2">
      <c r="A14" s="25"/>
      <c r="B14" s="21"/>
      <c r="C14" s="38"/>
      <c r="D14" s="21"/>
      <c r="E14" s="21"/>
      <c r="F14" s="21"/>
      <c r="G14" s="21"/>
      <c r="H14" s="21"/>
      <c r="I14" s="21"/>
      <c r="J14" s="39"/>
      <c r="K14" s="21"/>
    </row>
    <row r="15" spans="1:11" x14ac:dyDescent="0.2">
      <c r="A15" s="25"/>
      <c r="B15" s="21"/>
      <c r="C15" s="38"/>
      <c r="D15" s="21"/>
      <c r="E15" s="21"/>
      <c r="F15" s="21"/>
      <c r="G15" s="21"/>
      <c r="H15" s="21"/>
      <c r="I15" s="21"/>
      <c r="J15" s="39"/>
      <c r="K15" s="21"/>
    </row>
    <row r="16" spans="1:11" x14ac:dyDescent="0.2">
      <c r="A16" s="25"/>
      <c r="B16" s="21"/>
      <c r="C16" s="38"/>
      <c r="D16" s="21"/>
      <c r="E16" s="21"/>
      <c r="F16" s="21"/>
      <c r="G16" s="21"/>
      <c r="H16" s="21"/>
      <c r="I16" s="21"/>
      <c r="J16" s="39"/>
      <c r="K16" s="21"/>
    </row>
    <row r="17" spans="1:16" x14ac:dyDescent="0.2">
      <c r="A17" s="25"/>
      <c r="B17" s="21"/>
      <c r="C17" s="38"/>
      <c r="D17" s="21"/>
      <c r="E17" s="21"/>
      <c r="F17" s="21"/>
      <c r="G17" s="21"/>
      <c r="H17" s="21"/>
      <c r="I17" s="21"/>
      <c r="J17" s="39"/>
      <c r="K17" s="21"/>
    </row>
    <row r="18" spans="1:16" x14ac:dyDescent="0.2">
      <c r="A18" s="25"/>
      <c r="B18" s="21"/>
      <c r="C18" s="38"/>
      <c r="D18" s="21"/>
      <c r="E18" s="21"/>
      <c r="F18" s="21"/>
      <c r="G18" s="21"/>
      <c r="H18" s="21"/>
      <c r="I18" s="21"/>
      <c r="J18" s="39"/>
      <c r="K18" s="21"/>
    </row>
    <row r="19" spans="1:16" x14ac:dyDescent="0.2">
      <c r="A19" s="25"/>
      <c r="B19" s="21"/>
      <c r="C19" s="38"/>
      <c r="D19" s="21"/>
      <c r="E19" s="21"/>
      <c r="F19" s="21"/>
      <c r="G19" s="21"/>
      <c r="H19" s="21"/>
      <c r="I19" s="21"/>
      <c r="J19" s="39"/>
      <c r="K19" s="21"/>
    </row>
    <row r="20" spans="1:16" x14ac:dyDescent="0.2">
      <c r="A20" s="25"/>
      <c r="B20" s="21"/>
      <c r="C20" s="38"/>
      <c r="D20" s="21"/>
      <c r="E20" s="21"/>
      <c r="F20" s="21"/>
      <c r="G20" s="21"/>
      <c r="H20" s="21"/>
      <c r="I20" s="21"/>
      <c r="J20" s="39"/>
      <c r="K20" s="21"/>
    </row>
    <row r="21" spans="1:16" x14ac:dyDescent="0.2">
      <c r="A21" s="25"/>
      <c r="B21" s="21"/>
      <c r="C21" s="38"/>
      <c r="D21" s="21"/>
      <c r="E21" s="21"/>
      <c r="F21" s="21"/>
      <c r="G21" s="21"/>
      <c r="H21" s="21"/>
      <c r="I21" s="21"/>
      <c r="J21" s="39"/>
      <c r="K21" s="21"/>
    </row>
    <row r="22" spans="1:16" x14ac:dyDescent="0.2">
      <c r="A22" s="25"/>
      <c r="B22" s="21"/>
      <c r="C22" s="38"/>
      <c r="D22" s="21"/>
      <c r="E22" s="21"/>
      <c r="F22" s="21"/>
      <c r="G22" s="21"/>
      <c r="H22" s="21"/>
      <c r="I22" s="21"/>
      <c r="J22" s="39"/>
      <c r="K22" s="21"/>
    </row>
    <row r="23" spans="1:16" x14ac:dyDescent="0.2">
      <c r="A23" s="25"/>
      <c r="B23" s="21"/>
      <c r="C23" s="38"/>
      <c r="D23" s="21"/>
      <c r="E23" s="21"/>
      <c r="F23" s="21"/>
      <c r="G23" s="21"/>
      <c r="H23" s="21"/>
      <c r="I23" s="21"/>
      <c r="J23" s="39"/>
      <c r="K23" s="21"/>
    </row>
    <row r="24" spans="1:16" x14ac:dyDescent="0.2">
      <c r="A24" s="25"/>
      <c r="B24" s="21"/>
      <c r="C24" s="38"/>
      <c r="D24" s="21"/>
      <c r="E24" s="21"/>
      <c r="F24" s="21"/>
      <c r="G24" s="21"/>
      <c r="H24" s="21"/>
      <c r="I24" s="21"/>
      <c r="J24" s="39"/>
      <c r="K24" s="21"/>
    </row>
    <row r="25" spans="1:16" x14ac:dyDescent="0.2">
      <c r="A25" s="25"/>
      <c r="B25" s="21"/>
      <c r="C25" s="38"/>
      <c r="D25" s="21"/>
      <c r="E25" s="21"/>
      <c r="F25" s="21"/>
      <c r="G25" s="21"/>
      <c r="H25" s="21"/>
      <c r="I25" s="21"/>
      <c r="J25" s="39"/>
      <c r="K25" s="21"/>
    </row>
    <row r="26" spans="1:16" x14ac:dyDescent="0.2">
      <c r="A26" s="25"/>
      <c r="B26" s="21"/>
      <c r="C26" s="38"/>
      <c r="D26" s="21"/>
      <c r="E26" s="21"/>
      <c r="F26" s="21"/>
      <c r="G26" s="21"/>
      <c r="H26" s="21"/>
      <c r="I26" s="21"/>
      <c r="J26" s="39"/>
      <c r="K26" s="21"/>
    </row>
    <row r="27" spans="1:16" x14ac:dyDescent="0.2">
      <c r="A27" s="25"/>
      <c r="B27" s="21"/>
      <c r="C27" s="38"/>
      <c r="D27" s="21"/>
      <c r="E27" s="21"/>
      <c r="F27" s="21"/>
      <c r="G27" s="21"/>
      <c r="H27" s="21"/>
      <c r="I27" s="21"/>
      <c r="J27" s="39"/>
      <c r="K27" s="21"/>
    </row>
    <row r="28" spans="1:16" x14ac:dyDescent="0.2">
      <c r="A28" s="25"/>
      <c r="B28" s="21"/>
      <c r="C28" s="38"/>
      <c r="D28" s="21"/>
      <c r="E28" s="21"/>
      <c r="F28" s="21"/>
      <c r="G28" s="21"/>
      <c r="H28" s="21"/>
      <c r="I28" s="21"/>
      <c r="J28" s="39"/>
      <c r="K28" s="21"/>
    </row>
    <row r="29" spans="1:16" x14ac:dyDescent="0.2">
      <c r="A29" s="25"/>
      <c r="B29" s="21"/>
      <c r="C29" s="38"/>
      <c r="D29" s="21"/>
      <c r="E29" s="21"/>
      <c r="F29" s="21"/>
      <c r="G29" s="21"/>
      <c r="H29" s="21"/>
      <c r="I29" s="21"/>
      <c r="J29" s="39"/>
      <c r="K29" s="21"/>
      <c r="O29" s="40"/>
      <c r="P29" s="40"/>
    </row>
    <row r="30" spans="1:16" x14ac:dyDescent="0.2">
      <c r="A30" s="25"/>
      <c r="B30" s="21"/>
      <c r="C30" s="38"/>
      <c r="D30" s="21"/>
      <c r="E30" s="21"/>
      <c r="F30" s="21"/>
      <c r="G30" s="21"/>
      <c r="H30" s="21"/>
      <c r="I30" s="21"/>
      <c r="J30" s="39"/>
      <c r="K30" s="21"/>
      <c r="O30" s="40"/>
      <c r="P30" s="40"/>
    </row>
    <row r="31" spans="1:16" x14ac:dyDescent="0.2">
      <c r="A31" s="25"/>
      <c r="B31" s="21"/>
      <c r="C31" s="38"/>
      <c r="D31" s="21"/>
      <c r="E31" s="21"/>
      <c r="F31" s="21"/>
      <c r="G31" s="21"/>
      <c r="H31" s="21"/>
      <c r="I31" s="21"/>
      <c r="J31" s="39"/>
      <c r="K31" s="21"/>
      <c r="O31" s="40"/>
      <c r="P31" s="40"/>
    </row>
    <row r="32" spans="1:16" x14ac:dyDescent="0.2">
      <c r="A32" s="25"/>
      <c r="B32" s="21"/>
      <c r="C32" s="38"/>
      <c r="D32" s="21"/>
      <c r="E32" s="21"/>
      <c r="F32" s="21"/>
      <c r="G32" s="21"/>
      <c r="H32" s="21"/>
      <c r="I32" s="21"/>
      <c r="J32" s="39"/>
      <c r="K32" s="21"/>
      <c r="O32" s="40"/>
      <c r="P32" s="40"/>
    </row>
    <row r="33" spans="1:16" x14ac:dyDescent="0.2">
      <c r="A33" s="25"/>
      <c r="B33" s="21"/>
      <c r="C33" s="38"/>
      <c r="D33" s="21"/>
      <c r="E33" s="21"/>
      <c r="F33" s="21"/>
      <c r="G33" s="21"/>
      <c r="H33" s="21"/>
      <c r="I33" s="21"/>
      <c r="J33" s="39"/>
      <c r="K33" s="21"/>
      <c r="O33" s="40"/>
      <c r="P33" s="40"/>
    </row>
    <row r="34" spans="1:16" x14ac:dyDescent="0.2">
      <c r="A34" s="25"/>
      <c r="B34" s="21"/>
      <c r="C34" s="38"/>
      <c r="D34" s="21"/>
      <c r="E34" s="21"/>
      <c r="F34" s="21"/>
      <c r="G34" s="21"/>
      <c r="H34" s="21"/>
      <c r="I34" s="21"/>
      <c r="J34" s="39"/>
      <c r="K34" s="21"/>
      <c r="O34" s="40"/>
      <c r="P34" s="40"/>
    </row>
    <row r="35" spans="1:16" x14ac:dyDescent="0.2">
      <c r="A35" s="25"/>
      <c r="B35" s="21"/>
      <c r="C35" s="38"/>
      <c r="D35" s="21"/>
      <c r="E35" s="21"/>
      <c r="F35" s="21"/>
      <c r="G35" s="21"/>
      <c r="H35" s="21"/>
      <c r="I35" s="21"/>
      <c r="J35" s="39"/>
      <c r="K35" s="21"/>
      <c r="O35" s="40"/>
      <c r="P35" s="40"/>
    </row>
    <row r="36" spans="1:16" x14ac:dyDescent="0.2">
      <c r="A36" s="25"/>
      <c r="B36" s="21"/>
      <c r="C36" s="41"/>
      <c r="D36" s="42"/>
      <c r="E36" s="42"/>
      <c r="F36" s="42"/>
      <c r="G36" s="42"/>
      <c r="H36" s="42"/>
      <c r="I36" s="42"/>
      <c r="J36" s="43"/>
      <c r="K36" s="21"/>
    </row>
    <row r="37" spans="1:16" ht="17.25" customHeight="1" x14ac:dyDescent="0.2">
      <c r="A37" s="25"/>
      <c r="B37" s="21"/>
      <c r="C37" s="21"/>
      <c r="D37" s="21"/>
      <c r="E37" s="21"/>
      <c r="F37" s="21"/>
      <c r="G37" s="21"/>
      <c r="H37" s="21"/>
      <c r="I37" s="21"/>
      <c r="J37" s="21"/>
      <c r="K37" s="21"/>
    </row>
    <row r="38" spans="1:16" ht="24" customHeight="1" x14ac:dyDescent="0.2">
      <c r="A38" s="25"/>
      <c r="B38" s="21"/>
      <c r="C38" s="54" t="s">
        <v>97</v>
      </c>
      <c r="D38" s="54" t="s">
        <v>15</v>
      </c>
      <c r="E38" s="54" t="s">
        <v>98</v>
      </c>
      <c r="F38" s="201" t="s">
        <v>99</v>
      </c>
      <c r="G38" s="201"/>
      <c r="H38" s="201"/>
      <c r="I38" s="201" t="s">
        <v>100</v>
      </c>
      <c r="J38" s="201"/>
      <c r="K38" s="44"/>
      <c r="O38" s="45" t="s">
        <v>118</v>
      </c>
      <c r="P38" s="45" t="s">
        <v>102</v>
      </c>
    </row>
    <row r="39" spans="1:16" ht="18.75" customHeight="1" x14ac:dyDescent="0.2">
      <c r="A39" s="46"/>
      <c r="B39" s="21"/>
      <c r="C39" s="47" t="s">
        <v>103</v>
      </c>
      <c r="D39" s="7">
        <f t="shared" ref="D39:D50" si="0">$D$9</f>
        <v>0</v>
      </c>
      <c r="E39" s="18" t="e">
        <f>+TABLERO!#REF!</f>
        <v>#REF!</v>
      </c>
      <c r="F39" s="187"/>
      <c r="G39" s="187"/>
      <c r="H39" s="187"/>
      <c r="I39" s="187"/>
      <c r="J39" s="187"/>
      <c r="K39" s="48"/>
      <c r="O39" s="50" t="e">
        <f t="shared" ref="O39:O50" si="1">+$G$9</f>
        <v>#REF!</v>
      </c>
      <c r="P39" s="50" t="e">
        <f t="shared" ref="P39:P50" si="2">+$I$9</f>
        <v>#REF!</v>
      </c>
    </row>
    <row r="40" spans="1:16" ht="18.75" customHeight="1" x14ac:dyDescent="0.2">
      <c r="A40" s="46"/>
      <c r="B40" s="21"/>
      <c r="C40" s="47" t="s">
        <v>104</v>
      </c>
      <c r="D40" s="7">
        <f t="shared" si="0"/>
        <v>0</v>
      </c>
      <c r="E40" s="18" t="e">
        <f>+TABLERO!#REF!</f>
        <v>#REF!</v>
      </c>
      <c r="F40" s="187"/>
      <c r="G40" s="187"/>
      <c r="H40" s="187"/>
      <c r="I40" s="187"/>
      <c r="J40" s="187"/>
      <c r="K40" s="48"/>
      <c r="O40" s="50" t="e">
        <f t="shared" si="1"/>
        <v>#REF!</v>
      </c>
      <c r="P40" s="50" t="e">
        <f t="shared" si="2"/>
        <v>#REF!</v>
      </c>
    </row>
    <row r="41" spans="1:16" ht="18.75" customHeight="1" x14ac:dyDescent="0.2">
      <c r="A41" s="46"/>
      <c r="B41" s="21"/>
      <c r="C41" s="47" t="s">
        <v>105</v>
      </c>
      <c r="D41" s="7">
        <f t="shared" si="0"/>
        <v>0</v>
      </c>
      <c r="E41" s="18" t="e">
        <f>+TABLERO!#REF!</f>
        <v>#REF!</v>
      </c>
      <c r="F41" s="187"/>
      <c r="G41" s="187"/>
      <c r="H41" s="187"/>
      <c r="I41" s="187"/>
      <c r="J41" s="187"/>
      <c r="K41" s="48"/>
      <c r="O41" s="50" t="e">
        <f t="shared" si="1"/>
        <v>#REF!</v>
      </c>
      <c r="P41" s="50" t="e">
        <f t="shared" si="2"/>
        <v>#REF!</v>
      </c>
    </row>
    <row r="42" spans="1:16" ht="18.75" customHeight="1" x14ac:dyDescent="0.2">
      <c r="A42" s="46"/>
      <c r="B42" s="21"/>
      <c r="C42" s="47" t="s">
        <v>106</v>
      </c>
      <c r="D42" s="7">
        <f t="shared" si="0"/>
        <v>0</v>
      </c>
      <c r="E42" s="18" t="e">
        <f>+TABLERO!#REF!</f>
        <v>#REF!</v>
      </c>
      <c r="F42" s="187"/>
      <c r="G42" s="187"/>
      <c r="H42" s="187"/>
      <c r="I42" s="187"/>
      <c r="J42" s="187"/>
      <c r="K42" s="48"/>
      <c r="O42" s="50" t="e">
        <f t="shared" si="1"/>
        <v>#REF!</v>
      </c>
      <c r="P42" s="50" t="e">
        <f t="shared" si="2"/>
        <v>#REF!</v>
      </c>
    </row>
    <row r="43" spans="1:16" ht="18.75" customHeight="1" x14ac:dyDescent="0.2">
      <c r="A43" s="46"/>
      <c r="B43" s="21"/>
      <c r="C43" s="47" t="s">
        <v>107</v>
      </c>
      <c r="D43" s="7">
        <f t="shared" si="0"/>
        <v>0</v>
      </c>
      <c r="E43" s="18" t="e">
        <f>+TABLERO!#REF!</f>
        <v>#REF!</v>
      </c>
      <c r="F43" s="187"/>
      <c r="G43" s="187"/>
      <c r="H43" s="187"/>
      <c r="I43" s="187"/>
      <c r="J43" s="187"/>
      <c r="K43" s="48"/>
      <c r="O43" s="50" t="e">
        <f t="shared" si="1"/>
        <v>#REF!</v>
      </c>
      <c r="P43" s="50" t="e">
        <f t="shared" si="2"/>
        <v>#REF!</v>
      </c>
    </row>
    <row r="44" spans="1:16" ht="18.75" customHeight="1" x14ac:dyDescent="0.2">
      <c r="A44" s="46"/>
      <c r="B44" s="21"/>
      <c r="C44" s="47" t="s">
        <v>108</v>
      </c>
      <c r="D44" s="7">
        <f t="shared" si="0"/>
        <v>0</v>
      </c>
      <c r="E44" s="18" t="e">
        <f>+TABLERO!#REF!</f>
        <v>#REF!</v>
      </c>
      <c r="F44" s="187"/>
      <c r="G44" s="187"/>
      <c r="H44" s="187"/>
      <c r="I44" s="187"/>
      <c r="J44" s="187"/>
      <c r="K44" s="48"/>
      <c r="O44" s="50" t="e">
        <f t="shared" si="1"/>
        <v>#REF!</v>
      </c>
      <c r="P44" s="50" t="e">
        <f t="shared" si="2"/>
        <v>#REF!</v>
      </c>
    </row>
    <row r="45" spans="1:16" ht="18.75" customHeight="1" x14ac:dyDescent="0.2">
      <c r="A45" s="46"/>
      <c r="B45" s="21"/>
      <c r="C45" s="47" t="s">
        <v>111</v>
      </c>
      <c r="D45" s="7">
        <f t="shared" si="0"/>
        <v>0</v>
      </c>
      <c r="E45" s="18" t="e">
        <f>+TABLERO!#REF!</f>
        <v>#REF!</v>
      </c>
      <c r="F45" s="187"/>
      <c r="G45" s="187"/>
      <c r="H45" s="187"/>
      <c r="I45" s="187"/>
      <c r="J45" s="187"/>
      <c r="K45" s="48"/>
      <c r="O45" s="50" t="e">
        <f t="shared" si="1"/>
        <v>#REF!</v>
      </c>
      <c r="P45" s="50" t="e">
        <f t="shared" si="2"/>
        <v>#REF!</v>
      </c>
    </row>
    <row r="46" spans="1:16" ht="18.75" customHeight="1" x14ac:dyDescent="0.2">
      <c r="A46" s="46"/>
      <c r="B46" s="21"/>
      <c r="C46" s="47" t="s">
        <v>112</v>
      </c>
      <c r="D46" s="7">
        <f t="shared" si="0"/>
        <v>0</v>
      </c>
      <c r="E46" s="18" t="e">
        <f>+TABLERO!#REF!</f>
        <v>#REF!</v>
      </c>
      <c r="F46" s="187"/>
      <c r="G46" s="187"/>
      <c r="H46" s="187"/>
      <c r="I46" s="187"/>
      <c r="J46" s="187"/>
      <c r="K46" s="48"/>
      <c r="O46" s="50" t="e">
        <f t="shared" si="1"/>
        <v>#REF!</v>
      </c>
      <c r="P46" s="50" t="e">
        <f t="shared" si="2"/>
        <v>#REF!</v>
      </c>
    </row>
    <row r="47" spans="1:16" ht="18.75" customHeight="1" x14ac:dyDescent="0.2">
      <c r="A47" s="46"/>
      <c r="B47" s="21"/>
      <c r="C47" s="47" t="s">
        <v>113</v>
      </c>
      <c r="D47" s="7">
        <f t="shared" si="0"/>
        <v>0</v>
      </c>
      <c r="E47" s="18" t="e">
        <f>+TABLERO!#REF!</f>
        <v>#REF!</v>
      </c>
      <c r="F47" s="187"/>
      <c r="G47" s="187"/>
      <c r="H47" s="187"/>
      <c r="I47" s="187"/>
      <c r="J47" s="187"/>
      <c r="K47" s="48"/>
      <c r="O47" s="50" t="e">
        <f t="shared" si="1"/>
        <v>#REF!</v>
      </c>
      <c r="P47" s="50" t="e">
        <f t="shared" si="2"/>
        <v>#REF!</v>
      </c>
    </row>
    <row r="48" spans="1:16" ht="18.75" customHeight="1" x14ac:dyDescent="0.2">
      <c r="A48" s="46"/>
      <c r="B48" s="21"/>
      <c r="C48" s="47" t="s">
        <v>114</v>
      </c>
      <c r="D48" s="7">
        <f t="shared" si="0"/>
        <v>0</v>
      </c>
      <c r="E48" s="18" t="e">
        <f>+TABLERO!#REF!</f>
        <v>#REF!</v>
      </c>
      <c r="F48" s="187"/>
      <c r="G48" s="187"/>
      <c r="H48" s="187"/>
      <c r="I48" s="187"/>
      <c r="J48" s="187"/>
      <c r="K48" s="48"/>
      <c r="O48" s="50" t="e">
        <f t="shared" si="1"/>
        <v>#REF!</v>
      </c>
      <c r="P48" s="50" t="e">
        <f t="shared" si="2"/>
        <v>#REF!</v>
      </c>
    </row>
    <row r="49" spans="1:16" ht="18.75" customHeight="1" x14ac:dyDescent="0.2">
      <c r="A49" s="46"/>
      <c r="B49" s="21"/>
      <c r="C49" s="47" t="s">
        <v>115</v>
      </c>
      <c r="D49" s="7">
        <f t="shared" si="0"/>
        <v>0</v>
      </c>
      <c r="E49" s="18" t="e">
        <f>+TABLERO!#REF!</f>
        <v>#REF!</v>
      </c>
      <c r="F49" s="187"/>
      <c r="G49" s="187"/>
      <c r="H49" s="187"/>
      <c r="I49" s="187"/>
      <c r="J49" s="187"/>
      <c r="K49" s="48"/>
      <c r="O49" s="50" t="e">
        <f t="shared" si="1"/>
        <v>#REF!</v>
      </c>
      <c r="P49" s="50" t="e">
        <f t="shared" si="2"/>
        <v>#REF!</v>
      </c>
    </row>
    <row r="50" spans="1:16" ht="18" customHeight="1" x14ac:dyDescent="0.2">
      <c r="A50" s="46"/>
      <c r="B50" s="21"/>
      <c r="C50" s="47" t="s">
        <v>116</v>
      </c>
      <c r="D50" s="7">
        <f t="shared" si="0"/>
        <v>0</v>
      </c>
      <c r="E50" s="18" t="e">
        <f>+TABLERO!#REF!</f>
        <v>#REF!</v>
      </c>
      <c r="F50" s="187"/>
      <c r="G50" s="187"/>
      <c r="H50" s="187"/>
      <c r="I50" s="187"/>
      <c r="J50" s="187"/>
      <c r="K50" s="48"/>
      <c r="O50" s="50" t="e">
        <f t="shared" si="1"/>
        <v>#REF!</v>
      </c>
      <c r="P50" s="50" t="e">
        <f t="shared" si="2"/>
        <v>#REF!</v>
      </c>
    </row>
    <row r="51" spans="1:16" ht="18.75" customHeight="1" x14ac:dyDescent="0.25">
      <c r="A51" s="25"/>
      <c r="B51" s="21"/>
      <c r="C51" s="51" t="s">
        <v>117</v>
      </c>
      <c r="D51" s="52">
        <f>AVERAGE(D39:D50)</f>
        <v>0</v>
      </c>
      <c r="E51" s="53" t="e">
        <f>SUM(E39:E50)/COUNT(E39:E50)</f>
        <v>#REF!</v>
      </c>
      <c r="F51" s="199"/>
      <c r="G51" s="199"/>
      <c r="H51" s="199"/>
      <c r="I51" s="200"/>
      <c r="J51" s="200"/>
      <c r="K51" s="21"/>
      <c r="O51" s="40"/>
      <c r="P51" s="40"/>
    </row>
    <row r="54" spans="1:16" x14ac:dyDescent="0.2">
      <c r="F54" s="49"/>
    </row>
  </sheetData>
  <sheetProtection formatCells="0" selectLockedCells="1"/>
  <dataConsolidate/>
  <customSheetViews>
    <customSheetView guid="{1323FEC7-E0F1-491A-957A-348518A4E5E3}" scale="75" showGridLines="0" showRowCol="0" outlineSymbols="0" zeroValues="0" state="hidden" topLeftCell="A32">
      <selection activeCell="F42" sqref="F42:H42"/>
      <pageMargins left="0" right="0" top="0" bottom="0" header="0" footer="0"/>
      <printOptions horizontalCentered="1" verticalCentered="1"/>
      <pageSetup scale="66" orientation="landscape" horizontalDpi="300" verticalDpi="300" r:id="rId1"/>
      <headerFooter alignWithMargins="0">
        <oddFooter>&amp;L&amp;F&amp;C&amp;A&amp;R&amp;P de &amp;N</oddFooter>
      </headerFooter>
    </customSheetView>
    <customSheetView guid="{EE364EE4-56E3-4291-80BF-1D5857C9F35B}" scale="75" showPageBreaks="1" showGridLines="0" showRowCol="0" outlineSymbols="0" zeroValues="0" printArea="1" state="hidden" topLeftCell="A32">
      <selection activeCell="F42" sqref="F42:H42"/>
      <pageMargins left="0" right="0" top="0" bottom="0" header="0" footer="0"/>
      <printOptions horizontalCentered="1" verticalCentered="1"/>
      <pageSetup scale="66" orientation="landscape" horizontalDpi="300" verticalDpi="300" r:id="rId2"/>
      <headerFooter alignWithMargins="0">
        <oddFooter>&amp;L&amp;F&amp;C&amp;A&amp;R&amp;P de &amp;N</oddFooter>
      </headerFooter>
    </customSheetView>
  </customSheetViews>
  <mergeCells count="38">
    <mergeCell ref="F40:H40"/>
    <mergeCell ref="I40:J40"/>
    <mergeCell ref="C3:C5"/>
    <mergeCell ref="D3:J3"/>
    <mergeCell ref="D4:J4"/>
    <mergeCell ref="E5:F5"/>
    <mergeCell ref="H5:J5"/>
    <mergeCell ref="C7:D7"/>
    <mergeCell ref="E7:G7"/>
    <mergeCell ref="I7:J7"/>
    <mergeCell ref="D9:E9"/>
    <mergeCell ref="I9:J9"/>
    <mergeCell ref="F38:H38"/>
    <mergeCell ref="I38:J38"/>
    <mergeCell ref="F39:H39"/>
    <mergeCell ref="I39:J39"/>
    <mergeCell ref="F41:H41"/>
    <mergeCell ref="I41:J41"/>
    <mergeCell ref="F42:H42"/>
    <mergeCell ref="I42:J42"/>
    <mergeCell ref="F44:H44"/>
    <mergeCell ref="I44:J44"/>
    <mergeCell ref="F43:H43"/>
    <mergeCell ref="I43:J43"/>
    <mergeCell ref="F45:H45"/>
    <mergeCell ref="I45:J45"/>
    <mergeCell ref="F50:H50"/>
    <mergeCell ref="I50:J50"/>
    <mergeCell ref="F46:H46"/>
    <mergeCell ref="I46:J46"/>
    <mergeCell ref="F51:H51"/>
    <mergeCell ref="I51:J51"/>
    <mergeCell ref="F47:H47"/>
    <mergeCell ref="I47:J47"/>
    <mergeCell ref="F48:H48"/>
    <mergeCell ref="I48:J48"/>
    <mergeCell ref="F49:H49"/>
    <mergeCell ref="I49:J49"/>
  </mergeCells>
  <phoneticPr fontId="39" type="noConversion"/>
  <conditionalFormatting sqref="F9">
    <cfRule type="cellIs" dxfId="7" priority="4" stopIfTrue="1" operator="greaterThan">
      <formula>#REF!</formula>
    </cfRule>
  </conditionalFormatting>
  <printOptions horizontalCentered="1" verticalCentered="1"/>
  <pageMargins left="0.39370078740157483" right="0.39370078740157483" top="0.39370078740157483" bottom="0.39370078740157483" header="0" footer="0"/>
  <pageSetup scale="66" orientation="landscape" horizontalDpi="300" verticalDpi="300" r:id="rId3"/>
  <headerFooter alignWithMargins="0">
    <oddFooter>&amp;L&amp;F&amp;C&amp;A&amp;R&amp;P de &amp;N</oddFooter>
  </headerFooter>
  <drawing r:id="rId4"/>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Hoja44"/>
  <dimension ref="A1:AM54"/>
  <sheetViews>
    <sheetView showGridLines="0" showRowColHeaders="0" showZeros="0" showOutlineSymbols="0" topLeftCell="A32" zoomScale="75" workbookViewId="0">
      <selection activeCell="F48" sqref="F48:H48"/>
    </sheetView>
  </sheetViews>
  <sheetFormatPr baseColWidth="10" defaultColWidth="20.28515625" defaultRowHeight="12.75" x14ac:dyDescent="0.2"/>
  <cols>
    <col min="1" max="2" width="3.7109375" style="20" customWidth="1"/>
    <col min="3" max="3" width="15.42578125" style="20" customWidth="1"/>
    <col min="4" max="4" width="30.42578125" style="20" customWidth="1"/>
    <col min="5" max="7" width="20.5703125" style="20" customWidth="1"/>
    <col min="8" max="8" width="21.5703125" style="20" bestFit="1" customWidth="1"/>
    <col min="9" max="9" width="16.85546875" style="20" customWidth="1"/>
    <col min="10" max="10" width="17.85546875" style="20" customWidth="1"/>
    <col min="11" max="11" width="4.140625" style="20" customWidth="1"/>
    <col min="12" max="12" width="3.28515625" style="19" customWidth="1"/>
    <col min="13" max="13" width="21.7109375" style="19" customWidth="1"/>
    <col min="14" max="14" width="7" style="19" customWidth="1"/>
    <col min="15" max="15" width="11.42578125" style="19" customWidth="1"/>
    <col min="16" max="16" width="7.85546875" style="19" customWidth="1"/>
    <col min="17" max="39" width="11.42578125" style="19" customWidth="1"/>
    <col min="40" max="199" width="11.42578125" style="20" customWidth="1"/>
    <col min="200" max="200" width="3" style="20" bestFit="1" customWidth="1"/>
    <col min="201" max="201" width="13" style="20" bestFit="1" customWidth="1"/>
    <col min="202" max="202" width="20.28515625" style="20" bestFit="1" customWidth="1"/>
    <col min="203" max="16384" width="20.28515625" style="20"/>
  </cols>
  <sheetData>
    <row r="1" spans="1:11" ht="28.5" customHeight="1" x14ac:dyDescent="0.2">
      <c r="A1" s="19"/>
      <c r="B1" s="19"/>
      <c r="C1" s="19"/>
      <c r="D1" s="19"/>
      <c r="E1" s="19"/>
      <c r="F1" s="19"/>
      <c r="G1" s="19"/>
      <c r="H1" s="19"/>
      <c r="I1" s="19"/>
      <c r="J1" s="19"/>
      <c r="K1" s="19"/>
    </row>
    <row r="2" spans="1:11" ht="15.75" customHeight="1" x14ac:dyDescent="0.2">
      <c r="A2" s="19"/>
    </row>
    <row r="3" spans="1:11" ht="15.75" customHeight="1" x14ac:dyDescent="0.2">
      <c r="A3" s="19"/>
      <c r="B3" s="21"/>
      <c r="C3" s="180"/>
      <c r="D3" s="204" t="s">
        <v>87</v>
      </c>
      <c r="E3" s="204"/>
      <c r="F3" s="204"/>
      <c r="G3" s="204"/>
      <c r="H3" s="204"/>
      <c r="I3" s="204"/>
      <c r="J3" s="204"/>
      <c r="K3" s="21"/>
    </row>
    <row r="4" spans="1:11" ht="20.25" customHeight="1" x14ac:dyDescent="0.2">
      <c r="A4" s="19"/>
      <c r="B4" s="21"/>
      <c r="C4" s="180"/>
      <c r="D4" s="177" t="e">
        <f>'LISTA INDICADORES'!#REF!</f>
        <v>#REF!</v>
      </c>
      <c r="E4" s="178"/>
      <c r="F4" s="178"/>
      <c r="G4" s="178"/>
      <c r="H4" s="178"/>
      <c r="I4" s="178"/>
      <c r="J4" s="179"/>
      <c r="K4" s="21"/>
    </row>
    <row r="5" spans="1:11" ht="27.75" customHeight="1" x14ac:dyDescent="0.2">
      <c r="A5" s="19"/>
      <c r="B5" s="21"/>
      <c r="C5" s="180"/>
      <c r="D5" s="22" t="s">
        <v>9</v>
      </c>
      <c r="E5" s="182">
        <f>+'LISTA INDICADORES'!D21</f>
        <v>0</v>
      </c>
      <c r="F5" s="183"/>
      <c r="G5" s="22" t="s">
        <v>19</v>
      </c>
      <c r="H5" s="184">
        <f>+'LISTA INDICADORES'!N21</f>
        <v>0</v>
      </c>
      <c r="I5" s="185"/>
      <c r="J5" s="186"/>
      <c r="K5" s="21"/>
    </row>
    <row r="6" spans="1:11" ht="6" customHeight="1" x14ac:dyDescent="0.2">
      <c r="A6" s="19"/>
      <c r="B6" s="21"/>
      <c r="C6" s="23"/>
      <c r="D6" s="24"/>
      <c r="E6" s="24"/>
      <c r="F6" s="24"/>
      <c r="G6" s="24"/>
      <c r="H6" s="24"/>
      <c r="I6" s="24"/>
      <c r="J6" s="24"/>
      <c r="K6" s="21"/>
    </row>
    <row r="7" spans="1:11" ht="43.5" customHeight="1" x14ac:dyDescent="0.2">
      <c r="A7" s="25"/>
      <c r="B7" s="21"/>
      <c r="C7" s="173" t="s">
        <v>88</v>
      </c>
      <c r="D7" s="173"/>
      <c r="E7" s="174">
        <f>+'LISTA INDICADORES'!H21</f>
        <v>0</v>
      </c>
      <c r="F7" s="175"/>
      <c r="G7" s="176"/>
      <c r="H7" s="26" t="s">
        <v>89</v>
      </c>
      <c r="I7" s="194">
        <f>'LISTA INDICADORES'!F21</f>
        <v>0</v>
      </c>
      <c r="J7" s="194"/>
      <c r="K7" s="21"/>
    </row>
    <row r="8" spans="1:11" ht="36.75" customHeight="1" x14ac:dyDescent="0.2">
      <c r="A8" s="25"/>
      <c r="B8" s="21"/>
      <c r="C8" s="26" t="s">
        <v>90</v>
      </c>
      <c r="D8" s="28">
        <f>+'LISTA INDICADORES'!L21</f>
        <v>0</v>
      </c>
      <c r="E8" s="29" t="s">
        <v>91</v>
      </c>
      <c r="F8" s="30">
        <f>+'LISTA INDICADORES'!M21</f>
        <v>0</v>
      </c>
      <c r="G8" s="26" t="s">
        <v>92</v>
      </c>
      <c r="H8" s="31">
        <f>+'LISTA INDICADORES'!I21</f>
        <v>0</v>
      </c>
      <c r="I8" s="26" t="s">
        <v>93</v>
      </c>
      <c r="J8" s="71" t="e">
        <f>TABLERO!#REF!</f>
        <v>#REF!</v>
      </c>
      <c r="K8" s="21"/>
    </row>
    <row r="9" spans="1:11" ht="33" customHeight="1" x14ac:dyDescent="0.2">
      <c r="A9" s="25"/>
      <c r="B9" s="21"/>
      <c r="C9" s="27" t="s">
        <v>94</v>
      </c>
      <c r="D9" s="188">
        <f>+'LISTA INDICADORES'!J21</f>
        <v>0</v>
      </c>
      <c r="E9" s="189"/>
      <c r="F9" s="32" t="s">
        <v>95</v>
      </c>
      <c r="G9" s="17" t="e">
        <f>+TABLERO!#REF!</f>
        <v>#REF!</v>
      </c>
      <c r="H9" s="33" t="s">
        <v>96</v>
      </c>
      <c r="I9" s="190" t="e">
        <f>+TABLERO!#REF!</f>
        <v>#REF!</v>
      </c>
      <c r="J9" s="191"/>
      <c r="K9" s="21"/>
    </row>
    <row r="10" spans="1:11" ht="4.5" customHeight="1" x14ac:dyDescent="0.2">
      <c r="A10" s="25"/>
      <c r="B10" s="21"/>
      <c r="C10" s="20">
        <v>99</v>
      </c>
      <c r="D10" s="21"/>
      <c r="E10" s="21"/>
      <c r="F10" s="21"/>
      <c r="G10" s="21"/>
      <c r="H10" s="34"/>
      <c r="I10" s="34"/>
      <c r="J10" s="21"/>
      <c r="K10" s="21"/>
    </row>
    <row r="11" spans="1:11" x14ac:dyDescent="0.2">
      <c r="A11" s="25"/>
      <c r="B11" s="21"/>
      <c r="C11" s="35"/>
      <c r="D11" s="36"/>
      <c r="E11" s="36"/>
      <c r="F11" s="36"/>
      <c r="G11" s="36"/>
      <c r="H11" s="36"/>
      <c r="I11" s="36"/>
      <c r="J11" s="37"/>
      <c r="K11" s="21"/>
    </row>
    <row r="12" spans="1:11" ht="21.75" customHeight="1" x14ac:dyDescent="0.2">
      <c r="A12" s="25"/>
      <c r="B12" s="21"/>
      <c r="C12" s="38"/>
      <c r="D12" s="21"/>
      <c r="E12" s="21"/>
      <c r="F12" s="21"/>
      <c r="G12" s="21"/>
      <c r="H12" s="21"/>
      <c r="I12" s="21"/>
      <c r="J12" s="39"/>
      <c r="K12" s="21"/>
    </row>
    <row r="13" spans="1:11" x14ac:dyDescent="0.2">
      <c r="A13" s="25"/>
      <c r="B13" s="21"/>
      <c r="C13" s="38"/>
      <c r="D13" s="21"/>
      <c r="E13" s="21"/>
      <c r="F13" s="21"/>
      <c r="G13" s="21"/>
      <c r="H13" s="21"/>
      <c r="I13" s="21"/>
      <c r="J13" s="39"/>
      <c r="K13" s="21"/>
    </row>
    <row r="14" spans="1:11" x14ac:dyDescent="0.2">
      <c r="A14" s="25"/>
      <c r="B14" s="21"/>
      <c r="C14" s="38"/>
      <c r="D14" s="21"/>
      <c r="E14" s="21"/>
      <c r="F14" s="21"/>
      <c r="G14" s="21"/>
      <c r="H14" s="21"/>
      <c r="I14" s="21"/>
      <c r="J14" s="39"/>
      <c r="K14" s="21"/>
    </row>
    <row r="15" spans="1:11" x14ac:dyDescent="0.2">
      <c r="A15" s="25"/>
      <c r="B15" s="21"/>
      <c r="C15" s="38"/>
      <c r="D15" s="21"/>
      <c r="E15" s="21"/>
      <c r="F15" s="21"/>
      <c r="G15" s="21"/>
      <c r="H15" s="21"/>
      <c r="I15" s="21"/>
      <c r="J15" s="39"/>
      <c r="K15" s="21"/>
    </row>
    <row r="16" spans="1:11" x14ac:dyDescent="0.2">
      <c r="A16" s="25"/>
      <c r="B16" s="21"/>
      <c r="C16" s="38"/>
      <c r="D16" s="21"/>
      <c r="E16" s="21"/>
      <c r="F16" s="21"/>
      <c r="G16" s="21"/>
      <c r="H16" s="21"/>
      <c r="I16" s="21"/>
      <c r="J16" s="39"/>
      <c r="K16" s="21"/>
    </row>
    <row r="17" spans="1:16" x14ac:dyDescent="0.2">
      <c r="A17" s="25"/>
      <c r="B17" s="21"/>
      <c r="C17" s="38"/>
      <c r="D17" s="21"/>
      <c r="E17" s="21"/>
      <c r="F17" s="21"/>
      <c r="G17" s="21"/>
      <c r="H17" s="21"/>
      <c r="I17" s="21"/>
      <c r="J17" s="39"/>
      <c r="K17" s="21"/>
    </row>
    <row r="18" spans="1:16" x14ac:dyDescent="0.2">
      <c r="A18" s="25"/>
      <c r="B18" s="21"/>
      <c r="C18" s="38"/>
      <c r="D18" s="21"/>
      <c r="E18" s="21"/>
      <c r="F18" s="21"/>
      <c r="G18" s="21"/>
      <c r="H18" s="21"/>
      <c r="I18" s="21"/>
      <c r="J18" s="39"/>
      <c r="K18" s="21"/>
    </row>
    <row r="19" spans="1:16" x14ac:dyDescent="0.2">
      <c r="A19" s="25"/>
      <c r="B19" s="21"/>
      <c r="C19" s="38"/>
      <c r="D19" s="21"/>
      <c r="E19" s="21"/>
      <c r="F19" s="21"/>
      <c r="G19" s="21"/>
      <c r="H19" s="21"/>
      <c r="I19" s="21"/>
      <c r="J19" s="39"/>
      <c r="K19" s="21"/>
    </row>
    <row r="20" spans="1:16" x14ac:dyDescent="0.2">
      <c r="A20" s="25"/>
      <c r="B20" s="21"/>
      <c r="C20" s="38"/>
      <c r="D20" s="21"/>
      <c r="E20" s="21"/>
      <c r="F20" s="21"/>
      <c r="G20" s="21"/>
      <c r="H20" s="21"/>
      <c r="I20" s="21"/>
      <c r="J20" s="39"/>
      <c r="K20" s="21"/>
    </row>
    <row r="21" spans="1:16" x14ac:dyDescent="0.2">
      <c r="A21" s="25"/>
      <c r="B21" s="21"/>
      <c r="C21" s="38"/>
      <c r="D21" s="21"/>
      <c r="E21" s="21"/>
      <c r="F21" s="21"/>
      <c r="G21" s="21"/>
      <c r="H21" s="21"/>
      <c r="I21" s="21"/>
      <c r="J21" s="39"/>
      <c r="K21" s="21"/>
    </row>
    <row r="22" spans="1:16" x14ac:dyDescent="0.2">
      <c r="A22" s="25"/>
      <c r="B22" s="21"/>
      <c r="C22" s="38"/>
      <c r="D22" s="21"/>
      <c r="E22" s="21"/>
      <c r="F22" s="21"/>
      <c r="G22" s="21"/>
      <c r="H22" s="21"/>
      <c r="I22" s="21"/>
      <c r="J22" s="39"/>
      <c r="K22" s="21"/>
    </row>
    <row r="23" spans="1:16" x14ac:dyDescent="0.2">
      <c r="A23" s="25"/>
      <c r="B23" s="21"/>
      <c r="C23" s="38"/>
      <c r="D23" s="21"/>
      <c r="E23" s="21"/>
      <c r="F23" s="21"/>
      <c r="G23" s="21"/>
      <c r="H23" s="21"/>
      <c r="I23" s="21"/>
      <c r="J23" s="39"/>
      <c r="K23" s="21"/>
    </row>
    <row r="24" spans="1:16" x14ac:dyDescent="0.2">
      <c r="A24" s="25"/>
      <c r="B24" s="21"/>
      <c r="C24" s="38"/>
      <c r="D24" s="21"/>
      <c r="E24" s="21"/>
      <c r="F24" s="21"/>
      <c r="G24" s="21"/>
      <c r="H24" s="21"/>
      <c r="I24" s="21"/>
      <c r="J24" s="39"/>
      <c r="K24" s="21"/>
    </row>
    <row r="25" spans="1:16" x14ac:dyDescent="0.2">
      <c r="A25" s="25"/>
      <c r="B25" s="21"/>
      <c r="C25" s="38"/>
      <c r="D25" s="21"/>
      <c r="E25" s="21"/>
      <c r="F25" s="21"/>
      <c r="G25" s="21"/>
      <c r="H25" s="21"/>
      <c r="I25" s="21"/>
      <c r="J25" s="39"/>
      <c r="K25" s="21"/>
    </row>
    <row r="26" spans="1:16" x14ac:dyDescent="0.2">
      <c r="A26" s="25"/>
      <c r="B26" s="21"/>
      <c r="C26" s="38"/>
      <c r="D26" s="21"/>
      <c r="E26" s="21"/>
      <c r="F26" s="21"/>
      <c r="G26" s="21"/>
      <c r="H26" s="21"/>
      <c r="I26" s="21"/>
      <c r="J26" s="39"/>
      <c r="K26" s="21"/>
    </row>
    <row r="27" spans="1:16" x14ac:dyDescent="0.2">
      <c r="A27" s="25"/>
      <c r="B27" s="21"/>
      <c r="C27" s="38"/>
      <c r="D27" s="21"/>
      <c r="E27" s="21"/>
      <c r="F27" s="21"/>
      <c r="G27" s="21"/>
      <c r="H27" s="21"/>
      <c r="I27" s="21"/>
      <c r="J27" s="39"/>
      <c r="K27" s="21"/>
    </row>
    <row r="28" spans="1:16" x14ac:dyDescent="0.2">
      <c r="A28" s="25"/>
      <c r="B28" s="21"/>
      <c r="C28" s="38"/>
      <c r="D28" s="21"/>
      <c r="E28" s="21"/>
      <c r="F28" s="21"/>
      <c r="G28" s="21"/>
      <c r="H28" s="21"/>
      <c r="I28" s="21"/>
      <c r="J28" s="39"/>
      <c r="K28" s="21"/>
    </row>
    <row r="29" spans="1:16" x14ac:dyDescent="0.2">
      <c r="A29" s="25"/>
      <c r="B29" s="21"/>
      <c r="C29" s="38"/>
      <c r="D29" s="21"/>
      <c r="E29" s="21"/>
      <c r="F29" s="21"/>
      <c r="G29" s="21"/>
      <c r="H29" s="21"/>
      <c r="I29" s="21"/>
      <c r="J29" s="39"/>
      <c r="K29" s="21"/>
      <c r="O29" s="40"/>
      <c r="P29" s="40"/>
    </row>
    <row r="30" spans="1:16" x14ac:dyDescent="0.2">
      <c r="A30" s="25"/>
      <c r="B30" s="21"/>
      <c r="C30" s="38"/>
      <c r="D30" s="21"/>
      <c r="E30" s="21"/>
      <c r="F30" s="21"/>
      <c r="G30" s="21"/>
      <c r="H30" s="21"/>
      <c r="I30" s="21"/>
      <c r="J30" s="39"/>
      <c r="K30" s="21"/>
      <c r="O30" s="40"/>
      <c r="P30" s="40"/>
    </row>
    <row r="31" spans="1:16" x14ac:dyDescent="0.2">
      <c r="A31" s="25"/>
      <c r="B31" s="21"/>
      <c r="C31" s="38"/>
      <c r="D31" s="21"/>
      <c r="E31" s="21"/>
      <c r="F31" s="21"/>
      <c r="G31" s="21"/>
      <c r="H31" s="21"/>
      <c r="I31" s="21"/>
      <c r="J31" s="39"/>
      <c r="K31" s="21"/>
      <c r="O31" s="40"/>
      <c r="P31" s="40"/>
    </row>
    <row r="32" spans="1:16" x14ac:dyDescent="0.2">
      <c r="A32" s="25"/>
      <c r="B32" s="21"/>
      <c r="C32" s="38"/>
      <c r="D32" s="21"/>
      <c r="E32" s="21"/>
      <c r="F32" s="21"/>
      <c r="G32" s="21"/>
      <c r="H32" s="21"/>
      <c r="I32" s="21"/>
      <c r="J32" s="39"/>
      <c r="K32" s="21"/>
      <c r="O32" s="40"/>
      <c r="P32" s="40"/>
    </row>
    <row r="33" spans="1:16" x14ac:dyDescent="0.2">
      <c r="A33" s="25"/>
      <c r="B33" s="21"/>
      <c r="C33" s="38"/>
      <c r="D33" s="21"/>
      <c r="E33" s="21"/>
      <c r="F33" s="21"/>
      <c r="G33" s="21"/>
      <c r="H33" s="21"/>
      <c r="I33" s="21"/>
      <c r="J33" s="39"/>
      <c r="K33" s="21"/>
      <c r="O33" s="40"/>
      <c r="P33" s="40"/>
    </row>
    <row r="34" spans="1:16" x14ac:dyDescent="0.2">
      <c r="A34" s="25"/>
      <c r="B34" s="21"/>
      <c r="C34" s="38"/>
      <c r="D34" s="21"/>
      <c r="E34" s="21"/>
      <c r="F34" s="21"/>
      <c r="G34" s="21"/>
      <c r="H34" s="21"/>
      <c r="I34" s="21"/>
      <c r="J34" s="39"/>
      <c r="K34" s="21"/>
      <c r="O34" s="40"/>
      <c r="P34" s="40"/>
    </row>
    <row r="35" spans="1:16" x14ac:dyDescent="0.2">
      <c r="A35" s="25"/>
      <c r="B35" s="21"/>
      <c r="C35" s="38"/>
      <c r="D35" s="21"/>
      <c r="E35" s="21"/>
      <c r="F35" s="21"/>
      <c r="G35" s="21"/>
      <c r="H35" s="21"/>
      <c r="I35" s="21"/>
      <c r="J35" s="39"/>
      <c r="K35" s="21"/>
      <c r="O35" s="40"/>
      <c r="P35" s="40"/>
    </row>
    <row r="36" spans="1:16" x14ac:dyDescent="0.2">
      <c r="A36" s="25"/>
      <c r="B36" s="21"/>
      <c r="C36" s="41"/>
      <c r="D36" s="42"/>
      <c r="E36" s="42"/>
      <c r="F36" s="42"/>
      <c r="G36" s="42"/>
      <c r="H36" s="42"/>
      <c r="I36" s="42"/>
      <c r="J36" s="43"/>
      <c r="K36" s="21"/>
    </row>
    <row r="37" spans="1:16" ht="17.25" customHeight="1" x14ac:dyDescent="0.2">
      <c r="A37" s="25"/>
      <c r="B37" s="21"/>
      <c r="C37" s="21"/>
      <c r="D37" s="21"/>
      <c r="E37" s="21"/>
      <c r="F37" s="21"/>
      <c r="G37" s="21"/>
      <c r="H37" s="21"/>
      <c r="I37" s="21"/>
      <c r="J37" s="21"/>
      <c r="K37" s="21"/>
    </row>
    <row r="38" spans="1:16" ht="24" customHeight="1" x14ac:dyDescent="0.2">
      <c r="A38" s="25"/>
      <c r="B38" s="21"/>
      <c r="C38" s="54" t="s">
        <v>97</v>
      </c>
      <c r="D38" s="54" t="s">
        <v>15</v>
      </c>
      <c r="E38" s="54" t="s">
        <v>98</v>
      </c>
      <c r="F38" s="201" t="s">
        <v>99</v>
      </c>
      <c r="G38" s="201"/>
      <c r="H38" s="201"/>
      <c r="I38" s="201" t="s">
        <v>100</v>
      </c>
      <c r="J38" s="201"/>
      <c r="K38" s="44"/>
      <c r="O38" s="45" t="s">
        <v>118</v>
      </c>
      <c r="P38" s="45" t="s">
        <v>102</v>
      </c>
    </row>
    <row r="39" spans="1:16" ht="18.75" customHeight="1" x14ac:dyDescent="0.2">
      <c r="A39" s="46"/>
      <c r="B39" s="21"/>
      <c r="C39" s="47" t="s">
        <v>103</v>
      </c>
      <c r="D39" s="7">
        <f t="shared" ref="D39:D50" si="0">$D$9</f>
        <v>0</v>
      </c>
      <c r="E39" s="18" t="e">
        <f>+TABLERO!#REF!</f>
        <v>#REF!</v>
      </c>
      <c r="F39" s="187"/>
      <c r="G39" s="187"/>
      <c r="H39" s="187"/>
      <c r="I39" s="187"/>
      <c r="J39" s="187"/>
      <c r="K39" s="48"/>
      <c r="O39" s="50" t="e">
        <f t="shared" ref="O39:O50" si="1">+$G$9</f>
        <v>#REF!</v>
      </c>
      <c r="P39" s="50" t="e">
        <f t="shared" ref="P39:P50" si="2">+$I$9</f>
        <v>#REF!</v>
      </c>
    </row>
    <row r="40" spans="1:16" ht="18.75" customHeight="1" x14ac:dyDescent="0.2">
      <c r="A40" s="46"/>
      <c r="B40" s="21"/>
      <c r="C40" s="47" t="s">
        <v>104</v>
      </c>
      <c r="D40" s="7">
        <f t="shared" si="0"/>
        <v>0</v>
      </c>
      <c r="E40" s="18" t="e">
        <f>+TABLERO!#REF!</f>
        <v>#REF!</v>
      </c>
      <c r="F40" s="187"/>
      <c r="G40" s="187"/>
      <c r="H40" s="187"/>
      <c r="I40" s="187"/>
      <c r="J40" s="187"/>
      <c r="K40" s="48"/>
      <c r="O40" s="50" t="e">
        <f t="shared" si="1"/>
        <v>#REF!</v>
      </c>
      <c r="P40" s="50" t="e">
        <f t="shared" si="2"/>
        <v>#REF!</v>
      </c>
    </row>
    <row r="41" spans="1:16" ht="18.75" customHeight="1" x14ac:dyDescent="0.2">
      <c r="A41" s="46"/>
      <c r="B41" s="21"/>
      <c r="C41" s="47" t="s">
        <v>105</v>
      </c>
      <c r="D41" s="7">
        <f t="shared" si="0"/>
        <v>0</v>
      </c>
      <c r="E41" s="18" t="e">
        <f>+TABLERO!#REF!</f>
        <v>#REF!</v>
      </c>
      <c r="F41" s="187"/>
      <c r="G41" s="187"/>
      <c r="H41" s="187"/>
      <c r="I41" s="187"/>
      <c r="J41" s="187"/>
      <c r="K41" s="48"/>
      <c r="O41" s="50" t="e">
        <f t="shared" si="1"/>
        <v>#REF!</v>
      </c>
      <c r="P41" s="50" t="e">
        <f t="shared" si="2"/>
        <v>#REF!</v>
      </c>
    </row>
    <row r="42" spans="1:16" ht="18.75" customHeight="1" x14ac:dyDescent="0.2">
      <c r="A42" s="46"/>
      <c r="B42" s="21"/>
      <c r="C42" s="47" t="s">
        <v>106</v>
      </c>
      <c r="D42" s="7">
        <f t="shared" si="0"/>
        <v>0</v>
      </c>
      <c r="E42" s="18" t="e">
        <f>+TABLERO!#REF!</f>
        <v>#REF!</v>
      </c>
      <c r="F42" s="187"/>
      <c r="G42" s="187"/>
      <c r="H42" s="187"/>
      <c r="I42" s="187"/>
      <c r="J42" s="187"/>
      <c r="K42" s="48"/>
      <c r="O42" s="50" t="e">
        <f t="shared" si="1"/>
        <v>#REF!</v>
      </c>
      <c r="P42" s="50" t="e">
        <f t="shared" si="2"/>
        <v>#REF!</v>
      </c>
    </row>
    <row r="43" spans="1:16" ht="18.75" customHeight="1" x14ac:dyDescent="0.2">
      <c r="A43" s="46"/>
      <c r="B43" s="21"/>
      <c r="C43" s="47" t="s">
        <v>107</v>
      </c>
      <c r="D43" s="7">
        <f t="shared" si="0"/>
        <v>0</v>
      </c>
      <c r="E43" s="18" t="e">
        <f>+TABLERO!#REF!</f>
        <v>#REF!</v>
      </c>
      <c r="F43" s="187"/>
      <c r="G43" s="187"/>
      <c r="H43" s="187"/>
      <c r="I43" s="187"/>
      <c r="J43" s="187"/>
      <c r="K43" s="48"/>
      <c r="O43" s="50" t="e">
        <f t="shared" si="1"/>
        <v>#REF!</v>
      </c>
      <c r="P43" s="50" t="e">
        <f t="shared" si="2"/>
        <v>#REF!</v>
      </c>
    </row>
    <row r="44" spans="1:16" ht="18.75" customHeight="1" x14ac:dyDescent="0.2">
      <c r="A44" s="46"/>
      <c r="B44" s="21"/>
      <c r="C44" s="47" t="s">
        <v>108</v>
      </c>
      <c r="D44" s="7">
        <f t="shared" si="0"/>
        <v>0</v>
      </c>
      <c r="E44" s="18" t="e">
        <f>+TABLERO!#REF!</f>
        <v>#REF!</v>
      </c>
      <c r="F44" s="187"/>
      <c r="G44" s="187"/>
      <c r="H44" s="187"/>
      <c r="I44" s="187"/>
      <c r="J44" s="187"/>
      <c r="K44" s="48"/>
      <c r="O44" s="50" t="e">
        <f t="shared" si="1"/>
        <v>#REF!</v>
      </c>
      <c r="P44" s="50" t="e">
        <f t="shared" si="2"/>
        <v>#REF!</v>
      </c>
    </row>
    <row r="45" spans="1:16" ht="18.75" customHeight="1" x14ac:dyDescent="0.2">
      <c r="A45" s="46"/>
      <c r="B45" s="21"/>
      <c r="C45" s="47" t="s">
        <v>111</v>
      </c>
      <c r="D45" s="7">
        <f t="shared" si="0"/>
        <v>0</v>
      </c>
      <c r="E45" s="18" t="e">
        <f>+TABLERO!#REF!</f>
        <v>#REF!</v>
      </c>
      <c r="F45" s="187"/>
      <c r="G45" s="187"/>
      <c r="H45" s="187"/>
      <c r="I45" s="187"/>
      <c r="J45" s="187"/>
      <c r="K45" s="48"/>
      <c r="O45" s="50" t="e">
        <f t="shared" si="1"/>
        <v>#REF!</v>
      </c>
      <c r="P45" s="50" t="e">
        <f t="shared" si="2"/>
        <v>#REF!</v>
      </c>
    </row>
    <row r="46" spans="1:16" ht="18.75" customHeight="1" x14ac:dyDescent="0.2">
      <c r="A46" s="46"/>
      <c r="B46" s="21"/>
      <c r="C46" s="47" t="s">
        <v>112</v>
      </c>
      <c r="D46" s="7">
        <f t="shared" si="0"/>
        <v>0</v>
      </c>
      <c r="E46" s="18" t="e">
        <f>+TABLERO!#REF!</f>
        <v>#REF!</v>
      </c>
      <c r="F46" s="187"/>
      <c r="G46" s="187"/>
      <c r="H46" s="187"/>
      <c r="I46" s="187"/>
      <c r="J46" s="187"/>
      <c r="K46" s="48"/>
      <c r="O46" s="50" t="e">
        <f t="shared" si="1"/>
        <v>#REF!</v>
      </c>
      <c r="P46" s="50" t="e">
        <f t="shared" si="2"/>
        <v>#REF!</v>
      </c>
    </row>
    <row r="47" spans="1:16" ht="18.75" customHeight="1" x14ac:dyDescent="0.2">
      <c r="A47" s="46"/>
      <c r="B47" s="21"/>
      <c r="C47" s="47" t="s">
        <v>113</v>
      </c>
      <c r="D47" s="7">
        <f t="shared" si="0"/>
        <v>0</v>
      </c>
      <c r="E47" s="18" t="e">
        <f>+TABLERO!#REF!</f>
        <v>#REF!</v>
      </c>
      <c r="F47" s="187"/>
      <c r="G47" s="187"/>
      <c r="H47" s="187"/>
      <c r="I47" s="187"/>
      <c r="J47" s="187"/>
      <c r="K47" s="48"/>
      <c r="O47" s="50" t="e">
        <f t="shared" si="1"/>
        <v>#REF!</v>
      </c>
      <c r="P47" s="50" t="e">
        <f t="shared" si="2"/>
        <v>#REF!</v>
      </c>
    </row>
    <row r="48" spans="1:16" ht="18.75" customHeight="1" x14ac:dyDescent="0.2">
      <c r="A48" s="46"/>
      <c r="B48" s="21"/>
      <c r="C48" s="47" t="s">
        <v>114</v>
      </c>
      <c r="D48" s="7">
        <f t="shared" si="0"/>
        <v>0</v>
      </c>
      <c r="E48" s="18" t="e">
        <f>+TABLERO!#REF!</f>
        <v>#REF!</v>
      </c>
      <c r="F48" s="187"/>
      <c r="G48" s="187"/>
      <c r="H48" s="187"/>
      <c r="I48" s="187"/>
      <c r="J48" s="187"/>
      <c r="K48" s="48"/>
      <c r="O48" s="50" t="e">
        <f t="shared" si="1"/>
        <v>#REF!</v>
      </c>
      <c r="P48" s="50" t="e">
        <f t="shared" si="2"/>
        <v>#REF!</v>
      </c>
    </row>
    <row r="49" spans="1:16" ht="18.75" customHeight="1" x14ac:dyDescent="0.2">
      <c r="A49" s="46"/>
      <c r="B49" s="21"/>
      <c r="C49" s="47" t="s">
        <v>115</v>
      </c>
      <c r="D49" s="7">
        <f t="shared" si="0"/>
        <v>0</v>
      </c>
      <c r="E49" s="18" t="e">
        <f>+TABLERO!#REF!</f>
        <v>#REF!</v>
      </c>
      <c r="F49" s="187"/>
      <c r="G49" s="187"/>
      <c r="H49" s="187"/>
      <c r="I49" s="187"/>
      <c r="J49" s="187"/>
      <c r="K49" s="48"/>
      <c r="O49" s="50" t="e">
        <f t="shared" si="1"/>
        <v>#REF!</v>
      </c>
      <c r="P49" s="50" t="e">
        <f t="shared" si="2"/>
        <v>#REF!</v>
      </c>
    </row>
    <row r="50" spans="1:16" ht="18" customHeight="1" x14ac:dyDescent="0.2">
      <c r="A50" s="46"/>
      <c r="B50" s="21"/>
      <c r="C50" s="47" t="s">
        <v>116</v>
      </c>
      <c r="D50" s="7">
        <f t="shared" si="0"/>
        <v>0</v>
      </c>
      <c r="E50" s="18" t="e">
        <f>+TABLERO!#REF!</f>
        <v>#REF!</v>
      </c>
      <c r="F50" s="187"/>
      <c r="G50" s="187"/>
      <c r="H50" s="187"/>
      <c r="I50" s="187"/>
      <c r="J50" s="187"/>
      <c r="K50" s="48"/>
      <c r="O50" s="50" t="e">
        <f t="shared" si="1"/>
        <v>#REF!</v>
      </c>
      <c r="P50" s="50" t="e">
        <f t="shared" si="2"/>
        <v>#REF!</v>
      </c>
    </row>
    <row r="51" spans="1:16" ht="18.75" customHeight="1" x14ac:dyDescent="0.25">
      <c r="A51" s="25"/>
      <c r="B51" s="21"/>
      <c r="C51" s="51" t="s">
        <v>117</v>
      </c>
      <c r="D51" s="52">
        <f>AVERAGE(D39:D50)</f>
        <v>0</v>
      </c>
      <c r="E51" s="53" t="e">
        <f>SUM(E39:E50)/COUNT(E39:E50)</f>
        <v>#REF!</v>
      </c>
      <c r="F51" s="199"/>
      <c r="G51" s="199"/>
      <c r="H51" s="199"/>
      <c r="I51" s="200"/>
      <c r="J51" s="200"/>
      <c r="K51" s="21"/>
      <c r="O51" s="40"/>
      <c r="P51" s="40"/>
    </row>
    <row r="54" spans="1:16" x14ac:dyDescent="0.2">
      <c r="F54" s="49"/>
    </row>
  </sheetData>
  <sheetProtection formatCells="0" selectLockedCells="1"/>
  <dataConsolidate/>
  <customSheetViews>
    <customSheetView guid="{1323FEC7-E0F1-491A-957A-348518A4E5E3}" scale="75" showGridLines="0" showRowCol="0" outlineSymbols="0" zeroValues="0" state="hidden" topLeftCell="A32">
      <selection activeCell="F48" sqref="F48:H48"/>
      <pageMargins left="0" right="0" top="0" bottom="0" header="0" footer="0"/>
      <printOptions horizontalCentered="1" verticalCentered="1"/>
      <pageSetup scale="66" orientation="landscape" horizontalDpi="300" verticalDpi="300" r:id="rId1"/>
      <headerFooter alignWithMargins="0">
        <oddFooter>&amp;L&amp;F&amp;C&amp;A&amp;R&amp;P de &amp;N</oddFooter>
      </headerFooter>
    </customSheetView>
    <customSheetView guid="{EE364EE4-56E3-4291-80BF-1D5857C9F35B}" scale="75" showPageBreaks="1" showGridLines="0" showRowCol="0" outlineSymbols="0" zeroValues="0" printArea="1" state="hidden" topLeftCell="A32">
      <selection activeCell="F48" sqref="F48:H48"/>
      <pageMargins left="0" right="0" top="0" bottom="0" header="0" footer="0"/>
      <printOptions horizontalCentered="1" verticalCentered="1"/>
      <pageSetup scale="66" orientation="landscape" horizontalDpi="300" verticalDpi="300" r:id="rId2"/>
      <headerFooter alignWithMargins="0">
        <oddFooter>&amp;L&amp;F&amp;C&amp;A&amp;R&amp;P de &amp;N</oddFooter>
      </headerFooter>
    </customSheetView>
  </customSheetViews>
  <mergeCells count="38">
    <mergeCell ref="F40:H40"/>
    <mergeCell ref="I40:J40"/>
    <mergeCell ref="C3:C5"/>
    <mergeCell ref="D3:J3"/>
    <mergeCell ref="D4:J4"/>
    <mergeCell ref="E5:F5"/>
    <mergeCell ref="H5:J5"/>
    <mergeCell ref="C7:D7"/>
    <mergeCell ref="E7:G7"/>
    <mergeCell ref="I7:J7"/>
    <mergeCell ref="D9:E9"/>
    <mergeCell ref="I9:J9"/>
    <mergeCell ref="F38:H38"/>
    <mergeCell ref="I38:J38"/>
    <mergeCell ref="F39:H39"/>
    <mergeCell ref="I39:J39"/>
    <mergeCell ref="F41:H41"/>
    <mergeCell ref="I41:J41"/>
    <mergeCell ref="F42:H42"/>
    <mergeCell ref="I42:J42"/>
    <mergeCell ref="F44:H44"/>
    <mergeCell ref="I44:J44"/>
    <mergeCell ref="F43:H43"/>
    <mergeCell ref="I43:J43"/>
    <mergeCell ref="F45:H45"/>
    <mergeCell ref="I45:J45"/>
    <mergeCell ref="F50:H50"/>
    <mergeCell ref="I50:J50"/>
    <mergeCell ref="F46:H46"/>
    <mergeCell ref="I46:J46"/>
    <mergeCell ref="F51:H51"/>
    <mergeCell ref="I51:J51"/>
    <mergeCell ref="F47:H47"/>
    <mergeCell ref="I47:J47"/>
    <mergeCell ref="F48:H48"/>
    <mergeCell ref="I48:J48"/>
    <mergeCell ref="F49:H49"/>
    <mergeCell ref="I49:J49"/>
  </mergeCells>
  <phoneticPr fontId="39" type="noConversion"/>
  <conditionalFormatting sqref="F9">
    <cfRule type="cellIs" dxfId="6" priority="4" stopIfTrue="1" operator="greaterThan">
      <formula>#REF!</formula>
    </cfRule>
  </conditionalFormatting>
  <printOptions horizontalCentered="1" verticalCentered="1"/>
  <pageMargins left="0.39370078740157483" right="0.39370078740157483" top="0.39370078740157483" bottom="0.39370078740157483" header="0" footer="0"/>
  <pageSetup scale="66" orientation="landscape" horizontalDpi="300" verticalDpi="300" r:id="rId3"/>
  <headerFooter alignWithMargins="0">
    <oddFooter>&amp;L&amp;F&amp;C&amp;A&amp;R&amp;P de &amp;N</oddFooter>
  </headerFooter>
  <drawing r:id="rId4"/>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Hoja45"/>
  <dimension ref="A1:AM54"/>
  <sheetViews>
    <sheetView showGridLines="0" showRowColHeaders="0" showZeros="0" showOutlineSymbols="0" topLeftCell="A32" zoomScale="75" workbookViewId="0">
      <selection activeCell="F48" sqref="F48:H48"/>
    </sheetView>
  </sheetViews>
  <sheetFormatPr baseColWidth="10" defaultColWidth="20.28515625" defaultRowHeight="12.75" x14ac:dyDescent="0.2"/>
  <cols>
    <col min="1" max="2" width="3.7109375" style="20" customWidth="1"/>
    <col min="3" max="3" width="15.42578125" style="20" customWidth="1"/>
    <col min="4" max="4" width="30.42578125" style="20" customWidth="1"/>
    <col min="5" max="7" width="20.5703125" style="20" customWidth="1"/>
    <col min="8" max="8" width="21.5703125" style="20" bestFit="1" customWidth="1"/>
    <col min="9" max="9" width="16.85546875" style="20" customWidth="1"/>
    <col min="10" max="10" width="17.85546875" style="20" customWidth="1"/>
    <col min="11" max="11" width="4.140625" style="20" customWidth="1"/>
    <col min="12" max="12" width="3.28515625" style="19" customWidth="1"/>
    <col min="13" max="13" width="21.7109375" style="19" customWidth="1"/>
    <col min="14" max="14" width="7" style="19" customWidth="1"/>
    <col min="15" max="15" width="11.42578125" style="19" customWidth="1"/>
    <col min="16" max="16" width="7.85546875" style="19" customWidth="1"/>
    <col min="17" max="39" width="11.42578125" style="19" customWidth="1"/>
    <col min="40" max="199" width="11.42578125" style="20" customWidth="1"/>
    <col min="200" max="200" width="3" style="20" bestFit="1" customWidth="1"/>
    <col min="201" max="201" width="13" style="20" bestFit="1" customWidth="1"/>
    <col min="202" max="202" width="20.28515625" style="20" bestFit="1" customWidth="1"/>
    <col min="203" max="16384" width="20.28515625" style="20"/>
  </cols>
  <sheetData>
    <row r="1" spans="1:11" ht="28.5" customHeight="1" x14ac:dyDescent="0.2">
      <c r="A1" s="19"/>
      <c r="B1" s="19"/>
      <c r="C1" s="19"/>
      <c r="D1" s="19"/>
      <c r="E1" s="19"/>
      <c r="F1" s="19"/>
      <c r="G1" s="19"/>
      <c r="H1" s="19"/>
      <c r="I1" s="19"/>
      <c r="J1" s="19"/>
      <c r="K1" s="19"/>
    </row>
    <row r="2" spans="1:11" ht="15.75" customHeight="1" x14ac:dyDescent="0.2">
      <c r="A2" s="19"/>
    </row>
    <row r="3" spans="1:11" ht="15.75" customHeight="1" x14ac:dyDescent="0.2">
      <c r="A3" s="19"/>
      <c r="B3" s="21"/>
      <c r="C3" s="180"/>
      <c r="D3" s="204" t="s">
        <v>87</v>
      </c>
      <c r="E3" s="204"/>
      <c r="F3" s="204"/>
      <c r="G3" s="204"/>
      <c r="H3" s="204"/>
      <c r="I3" s="204"/>
      <c r="J3" s="204"/>
      <c r="K3" s="21"/>
    </row>
    <row r="4" spans="1:11" ht="20.25" customHeight="1" x14ac:dyDescent="0.2">
      <c r="A4" s="19"/>
      <c r="B4" s="21"/>
      <c r="C4" s="180"/>
      <c r="D4" s="177" t="e">
        <f>'LISTA INDICADORES'!#REF!</f>
        <v>#REF!</v>
      </c>
      <c r="E4" s="178"/>
      <c r="F4" s="178"/>
      <c r="G4" s="178"/>
      <c r="H4" s="178"/>
      <c r="I4" s="178"/>
      <c r="J4" s="179"/>
      <c r="K4" s="21"/>
    </row>
    <row r="5" spans="1:11" ht="27.75" customHeight="1" x14ac:dyDescent="0.2">
      <c r="A5" s="19"/>
      <c r="B5" s="21"/>
      <c r="C5" s="180"/>
      <c r="D5" s="22" t="s">
        <v>9</v>
      </c>
      <c r="E5" s="182">
        <f>+'LISTA INDICADORES'!D22</f>
        <v>0</v>
      </c>
      <c r="F5" s="183"/>
      <c r="G5" s="22" t="s">
        <v>19</v>
      </c>
      <c r="H5" s="184">
        <f>+'LISTA INDICADORES'!N22</f>
        <v>0</v>
      </c>
      <c r="I5" s="185"/>
      <c r="J5" s="186"/>
      <c r="K5" s="21"/>
    </row>
    <row r="6" spans="1:11" ht="6" customHeight="1" x14ac:dyDescent="0.2">
      <c r="A6" s="19"/>
      <c r="B6" s="21"/>
      <c r="C6" s="23"/>
      <c r="D6" s="24"/>
      <c r="E6" s="24"/>
      <c r="F6" s="24"/>
      <c r="G6" s="24"/>
      <c r="H6" s="24"/>
      <c r="I6" s="24"/>
      <c r="J6" s="24"/>
      <c r="K6" s="21"/>
    </row>
    <row r="7" spans="1:11" ht="43.5" customHeight="1" x14ac:dyDescent="0.2">
      <c r="A7" s="25"/>
      <c r="B7" s="21"/>
      <c r="C7" s="173" t="s">
        <v>88</v>
      </c>
      <c r="D7" s="173"/>
      <c r="E7" s="174">
        <f>+'LISTA INDICADORES'!H22</f>
        <v>0</v>
      </c>
      <c r="F7" s="175"/>
      <c r="G7" s="176"/>
      <c r="H7" s="26" t="s">
        <v>89</v>
      </c>
      <c r="I7" s="194">
        <f>'LISTA INDICADORES'!F22</f>
        <v>0</v>
      </c>
      <c r="J7" s="194"/>
      <c r="K7" s="21"/>
    </row>
    <row r="8" spans="1:11" ht="36.75" customHeight="1" x14ac:dyDescent="0.2">
      <c r="A8" s="25"/>
      <c r="B8" s="21"/>
      <c r="C8" s="26" t="s">
        <v>90</v>
      </c>
      <c r="D8" s="28">
        <f>+'LISTA INDICADORES'!L22</f>
        <v>0</v>
      </c>
      <c r="E8" s="29" t="s">
        <v>91</v>
      </c>
      <c r="F8" s="30">
        <f>+'LISTA INDICADORES'!M22</f>
        <v>0</v>
      </c>
      <c r="G8" s="26" t="s">
        <v>92</v>
      </c>
      <c r="H8" s="31">
        <f>+'LISTA INDICADORES'!I22</f>
        <v>0</v>
      </c>
      <c r="I8" s="26" t="s">
        <v>93</v>
      </c>
      <c r="J8" s="71" t="e">
        <f>TABLERO!#REF!</f>
        <v>#REF!</v>
      </c>
      <c r="K8" s="21"/>
    </row>
    <row r="9" spans="1:11" ht="33" customHeight="1" x14ac:dyDescent="0.2">
      <c r="A9" s="25"/>
      <c r="B9" s="21"/>
      <c r="C9" s="27" t="s">
        <v>94</v>
      </c>
      <c r="D9" s="188">
        <f>+'LISTA INDICADORES'!J22</f>
        <v>0</v>
      </c>
      <c r="E9" s="189"/>
      <c r="F9" s="32" t="s">
        <v>95</v>
      </c>
      <c r="G9" s="17" t="e">
        <f>+TABLERO!#REF!</f>
        <v>#REF!</v>
      </c>
      <c r="H9" s="33" t="s">
        <v>96</v>
      </c>
      <c r="I9" s="190" t="e">
        <f>+TABLERO!#REF!</f>
        <v>#REF!</v>
      </c>
      <c r="J9" s="191"/>
      <c r="K9" s="21"/>
    </row>
    <row r="10" spans="1:11" ht="4.5" customHeight="1" x14ac:dyDescent="0.2">
      <c r="A10" s="25"/>
      <c r="B10" s="21"/>
      <c r="C10" s="20">
        <v>99</v>
      </c>
      <c r="D10" s="21"/>
      <c r="E10" s="21"/>
      <c r="F10" s="21"/>
      <c r="G10" s="21"/>
      <c r="H10" s="34"/>
      <c r="I10" s="34"/>
      <c r="J10" s="21"/>
      <c r="K10" s="21"/>
    </row>
    <row r="11" spans="1:11" x14ac:dyDescent="0.2">
      <c r="A11" s="25"/>
      <c r="B11" s="21"/>
      <c r="C11" s="35"/>
      <c r="D11" s="36"/>
      <c r="E11" s="36"/>
      <c r="F11" s="36"/>
      <c r="G11" s="36"/>
      <c r="H11" s="36"/>
      <c r="I11" s="36"/>
      <c r="J11" s="37"/>
      <c r="K11" s="21"/>
    </row>
    <row r="12" spans="1:11" ht="21.75" customHeight="1" x14ac:dyDescent="0.2">
      <c r="A12" s="25"/>
      <c r="B12" s="21"/>
      <c r="C12" s="38"/>
      <c r="D12" s="21"/>
      <c r="E12" s="21"/>
      <c r="F12" s="21"/>
      <c r="G12" s="21"/>
      <c r="H12" s="21"/>
      <c r="I12" s="21"/>
      <c r="J12" s="39"/>
      <c r="K12" s="21"/>
    </row>
    <row r="13" spans="1:11" x14ac:dyDescent="0.2">
      <c r="A13" s="25"/>
      <c r="B13" s="21"/>
      <c r="C13" s="38"/>
      <c r="D13" s="21"/>
      <c r="E13" s="21"/>
      <c r="F13" s="21"/>
      <c r="G13" s="21"/>
      <c r="H13" s="21"/>
      <c r="I13" s="21"/>
      <c r="J13" s="39"/>
      <c r="K13" s="21"/>
    </row>
    <row r="14" spans="1:11" x14ac:dyDescent="0.2">
      <c r="A14" s="25"/>
      <c r="B14" s="21"/>
      <c r="C14" s="38"/>
      <c r="D14" s="21"/>
      <c r="E14" s="21"/>
      <c r="F14" s="21"/>
      <c r="G14" s="21"/>
      <c r="H14" s="21"/>
      <c r="I14" s="21"/>
      <c r="J14" s="39"/>
      <c r="K14" s="21"/>
    </row>
    <row r="15" spans="1:11" x14ac:dyDescent="0.2">
      <c r="A15" s="25"/>
      <c r="B15" s="21"/>
      <c r="C15" s="38"/>
      <c r="D15" s="21"/>
      <c r="E15" s="21"/>
      <c r="F15" s="21"/>
      <c r="G15" s="21"/>
      <c r="H15" s="21"/>
      <c r="I15" s="21"/>
      <c r="J15" s="39"/>
      <c r="K15" s="21"/>
    </row>
    <row r="16" spans="1:11" x14ac:dyDescent="0.2">
      <c r="A16" s="25"/>
      <c r="B16" s="21"/>
      <c r="C16" s="38"/>
      <c r="D16" s="21"/>
      <c r="E16" s="21"/>
      <c r="F16" s="21"/>
      <c r="G16" s="21"/>
      <c r="H16" s="21"/>
      <c r="I16" s="21"/>
      <c r="J16" s="39"/>
      <c r="K16" s="21"/>
    </row>
    <row r="17" spans="1:16" x14ac:dyDescent="0.2">
      <c r="A17" s="25"/>
      <c r="B17" s="21"/>
      <c r="C17" s="38"/>
      <c r="D17" s="21"/>
      <c r="E17" s="21"/>
      <c r="F17" s="21"/>
      <c r="G17" s="21"/>
      <c r="H17" s="21"/>
      <c r="I17" s="21"/>
      <c r="J17" s="39"/>
      <c r="K17" s="21"/>
    </row>
    <row r="18" spans="1:16" x14ac:dyDescent="0.2">
      <c r="A18" s="25"/>
      <c r="B18" s="21"/>
      <c r="C18" s="38"/>
      <c r="D18" s="21"/>
      <c r="E18" s="21"/>
      <c r="F18" s="21"/>
      <c r="G18" s="21"/>
      <c r="H18" s="21"/>
      <c r="I18" s="21"/>
      <c r="J18" s="39"/>
      <c r="K18" s="21"/>
    </row>
    <row r="19" spans="1:16" x14ac:dyDescent="0.2">
      <c r="A19" s="25"/>
      <c r="B19" s="21"/>
      <c r="C19" s="38"/>
      <c r="D19" s="21"/>
      <c r="E19" s="21"/>
      <c r="F19" s="21"/>
      <c r="G19" s="21"/>
      <c r="H19" s="21"/>
      <c r="I19" s="21"/>
      <c r="J19" s="39"/>
      <c r="K19" s="21"/>
    </row>
    <row r="20" spans="1:16" x14ac:dyDescent="0.2">
      <c r="A20" s="25"/>
      <c r="B20" s="21"/>
      <c r="C20" s="38"/>
      <c r="D20" s="21"/>
      <c r="E20" s="21"/>
      <c r="F20" s="21"/>
      <c r="G20" s="21"/>
      <c r="H20" s="21"/>
      <c r="I20" s="21"/>
      <c r="J20" s="39"/>
      <c r="K20" s="21"/>
    </row>
    <row r="21" spans="1:16" x14ac:dyDescent="0.2">
      <c r="A21" s="25"/>
      <c r="B21" s="21"/>
      <c r="C21" s="38"/>
      <c r="D21" s="21"/>
      <c r="E21" s="21"/>
      <c r="F21" s="21"/>
      <c r="G21" s="21"/>
      <c r="H21" s="21"/>
      <c r="I21" s="21"/>
      <c r="J21" s="39"/>
      <c r="K21" s="21"/>
    </row>
    <row r="22" spans="1:16" x14ac:dyDescent="0.2">
      <c r="A22" s="25"/>
      <c r="B22" s="21"/>
      <c r="C22" s="38"/>
      <c r="D22" s="21"/>
      <c r="E22" s="21"/>
      <c r="F22" s="21"/>
      <c r="G22" s="21"/>
      <c r="H22" s="21"/>
      <c r="I22" s="21"/>
      <c r="J22" s="39"/>
      <c r="K22" s="21"/>
    </row>
    <row r="23" spans="1:16" x14ac:dyDescent="0.2">
      <c r="A23" s="25"/>
      <c r="B23" s="21"/>
      <c r="C23" s="38"/>
      <c r="D23" s="21"/>
      <c r="E23" s="21"/>
      <c r="F23" s="21"/>
      <c r="G23" s="21"/>
      <c r="H23" s="21"/>
      <c r="I23" s="21"/>
      <c r="J23" s="39"/>
      <c r="K23" s="21"/>
    </row>
    <row r="24" spans="1:16" x14ac:dyDescent="0.2">
      <c r="A24" s="25"/>
      <c r="B24" s="21"/>
      <c r="C24" s="38"/>
      <c r="D24" s="21"/>
      <c r="E24" s="21"/>
      <c r="F24" s="21"/>
      <c r="G24" s="21"/>
      <c r="H24" s="21"/>
      <c r="I24" s="21"/>
      <c r="J24" s="39"/>
      <c r="K24" s="21"/>
    </row>
    <row r="25" spans="1:16" x14ac:dyDescent="0.2">
      <c r="A25" s="25"/>
      <c r="B25" s="21"/>
      <c r="C25" s="38"/>
      <c r="D25" s="21"/>
      <c r="E25" s="21"/>
      <c r="F25" s="21"/>
      <c r="G25" s="21"/>
      <c r="H25" s="21"/>
      <c r="I25" s="21"/>
      <c r="J25" s="39"/>
      <c r="K25" s="21"/>
    </row>
    <row r="26" spans="1:16" x14ac:dyDescent="0.2">
      <c r="A26" s="25"/>
      <c r="B26" s="21"/>
      <c r="C26" s="38"/>
      <c r="D26" s="21"/>
      <c r="E26" s="21"/>
      <c r="F26" s="21"/>
      <c r="G26" s="21"/>
      <c r="H26" s="21"/>
      <c r="I26" s="21"/>
      <c r="J26" s="39"/>
      <c r="K26" s="21"/>
    </row>
    <row r="27" spans="1:16" x14ac:dyDescent="0.2">
      <c r="A27" s="25"/>
      <c r="B27" s="21"/>
      <c r="C27" s="38"/>
      <c r="D27" s="21"/>
      <c r="E27" s="21"/>
      <c r="F27" s="21"/>
      <c r="G27" s="21"/>
      <c r="H27" s="21"/>
      <c r="I27" s="21"/>
      <c r="J27" s="39"/>
      <c r="K27" s="21"/>
    </row>
    <row r="28" spans="1:16" x14ac:dyDescent="0.2">
      <c r="A28" s="25"/>
      <c r="B28" s="21"/>
      <c r="C28" s="38"/>
      <c r="D28" s="21"/>
      <c r="E28" s="21"/>
      <c r="F28" s="21"/>
      <c r="G28" s="21"/>
      <c r="H28" s="21"/>
      <c r="I28" s="21"/>
      <c r="J28" s="39"/>
      <c r="K28" s="21"/>
    </row>
    <row r="29" spans="1:16" x14ac:dyDescent="0.2">
      <c r="A29" s="25"/>
      <c r="B29" s="21"/>
      <c r="C29" s="38"/>
      <c r="D29" s="21"/>
      <c r="E29" s="21"/>
      <c r="F29" s="21"/>
      <c r="G29" s="21"/>
      <c r="H29" s="21"/>
      <c r="I29" s="21"/>
      <c r="J29" s="39"/>
      <c r="K29" s="21"/>
      <c r="O29" s="40"/>
      <c r="P29" s="40"/>
    </row>
    <row r="30" spans="1:16" x14ac:dyDescent="0.2">
      <c r="A30" s="25"/>
      <c r="B30" s="21"/>
      <c r="C30" s="38"/>
      <c r="D30" s="21"/>
      <c r="E30" s="21"/>
      <c r="F30" s="21"/>
      <c r="G30" s="21"/>
      <c r="H30" s="21"/>
      <c r="I30" s="21"/>
      <c r="J30" s="39"/>
      <c r="K30" s="21"/>
      <c r="O30" s="40"/>
      <c r="P30" s="40"/>
    </row>
    <row r="31" spans="1:16" x14ac:dyDescent="0.2">
      <c r="A31" s="25"/>
      <c r="B31" s="21"/>
      <c r="C31" s="38"/>
      <c r="D31" s="21"/>
      <c r="E31" s="21"/>
      <c r="F31" s="21"/>
      <c r="G31" s="21"/>
      <c r="H31" s="21"/>
      <c r="I31" s="21"/>
      <c r="J31" s="39"/>
      <c r="K31" s="21"/>
      <c r="O31" s="40"/>
      <c r="P31" s="40"/>
    </row>
    <row r="32" spans="1:16" x14ac:dyDescent="0.2">
      <c r="A32" s="25"/>
      <c r="B32" s="21"/>
      <c r="C32" s="38"/>
      <c r="D32" s="21"/>
      <c r="E32" s="21"/>
      <c r="F32" s="21"/>
      <c r="G32" s="21"/>
      <c r="H32" s="21"/>
      <c r="I32" s="21"/>
      <c r="J32" s="39"/>
      <c r="K32" s="21"/>
      <c r="O32" s="40"/>
      <c r="P32" s="40"/>
    </row>
    <row r="33" spans="1:16" x14ac:dyDescent="0.2">
      <c r="A33" s="25"/>
      <c r="B33" s="21"/>
      <c r="C33" s="38"/>
      <c r="D33" s="21"/>
      <c r="E33" s="21"/>
      <c r="F33" s="21"/>
      <c r="G33" s="21"/>
      <c r="H33" s="21"/>
      <c r="I33" s="21"/>
      <c r="J33" s="39"/>
      <c r="K33" s="21"/>
      <c r="O33" s="40"/>
      <c r="P33" s="40"/>
    </row>
    <row r="34" spans="1:16" x14ac:dyDescent="0.2">
      <c r="A34" s="25"/>
      <c r="B34" s="21"/>
      <c r="C34" s="38"/>
      <c r="D34" s="21"/>
      <c r="E34" s="21"/>
      <c r="F34" s="21"/>
      <c r="G34" s="21"/>
      <c r="H34" s="21"/>
      <c r="I34" s="21"/>
      <c r="J34" s="39"/>
      <c r="K34" s="21"/>
      <c r="O34" s="40"/>
      <c r="P34" s="40"/>
    </row>
    <row r="35" spans="1:16" x14ac:dyDescent="0.2">
      <c r="A35" s="25"/>
      <c r="B35" s="21"/>
      <c r="C35" s="38"/>
      <c r="D35" s="21"/>
      <c r="E35" s="21"/>
      <c r="F35" s="21"/>
      <c r="G35" s="21"/>
      <c r="H35" s="21"/>
      <c r="I35" s="21"/>
      <c r="J35" s="39"/>
      <c r="K35" s="21"/>
      <c r="O35" s="40"/>
      <c r="P35" s="40"/>
    </row>
    <row r="36" spans="1:16" x14ac:dyDescent="0.2">
      <c r="A36" s="25"/>
      <c r="B36" s="21"/>
      <c r="C36" s="41"/>
      <c r="D36" s="42"/>
      <c r="E36" s="42"/>
      <c r="F36" s="42"/>
      <c r="G36" s="42"/>
      <c r="H36" s="42"/>
      <c r="I36" s="42"/>
      <c r="J36" s="43"/>
      <c r="K36" s="21"/>
    </row>
    <row r="37" spans="1:16" ht="17.25" customHeight="1" x14ac:dyDescent="0.2">
      <c r="A37" s="25"/>
      <c r="B37" s="21"/>
      <c r="C37" s="21"/>
      <c r="D37" s="21"/>
      <c r="E37" s="21"/>
      <c r="F37" s="21"/>
      <c r="G37" s="21"/>
      <c r="H37" s="21"/>
      <c r="I37" s="21"/>
      <c r="J37" s="21"/>
      <c r="K37" s="21"/>
    </row>
    <row r="38" spans="1:16" ht="24" customHeight="1" x14ac:dyDescent="0.2">
      <c r="A38" s="25"/>
      <c r="B38" s="21"/>
      <c r="C38" s="54" t="s">
        <v>97</v>
      </c>
      <c r="D38" s="54" t="s">
        <v>15</v>
      </c>
      <c r="E38" s="54" t="s">
        <v>98</v>
      </c>
      <c r="F38" s="201" t="s">
        <v>99</v>
      </c>
      <c r="G38" s="201"/>
      <c r="H38" s="201"/>
      <c r="I38" s="201" t="s">
        <v>100</v>
      </c>
      <c r="J38" s="201"/>
      <c r="K38" s="44"/>
      <c r="O38" s="45" t="s">
        <v>118</v>
      </c>
      <c r="P38" s="45" t="s">
        <v>102</v>
      </c>
    </row>
    <row r="39" spans="1:16" ht="18.75" customHeight="1" x14ac:dyDescent="0.2">
      <c r="A39" s="46"/>
      <c r="B39" s="21"/>
      <c r="C39" s="47" t="s">
        <v>103</v>
      </c>
      <c r="D39" s="7">
        <f t="shared" ref="D39:D50" si="0">$D$9</f>
        <v>0</v>
      </c>
      <c r="E39" s="18" t="e">
        <f>+TABLERO!#REF!</f>
        <v>#REF!</v>
      </c>
      <c r="F39" s="187"/>
      <c r="G39" s="187"/>
      <c r="H39" s="187"/>
      <c r="I39" s="187"/>
      <c r="J39" s="187"/>
      <c r="K39" s="48"/>
      <c r="O39" s="50" t="e">
        <f t="shared" ref="O39:O50" si="1">+$G$9</f>
        <v>#REF!</v>
      </c>
      <c r="P39" s="50" t="e">
        <f t="shared" ref="P39:P50" si="2">+$I$9</f>
        <v>#REF!</v>
      </c>
    </row>
    <row r="40" spans="1:16" ht="18.75" customHeight="1" x14ac:dyDescent="0.2">
      <c r="A40" s="46"/>
      <c r="B40" s="21"/>
      <c r="C40" s="47" t="s">
        <v>104</v>
      </c>
      <c r="D40" s="7">
        <f t="shared" si="0"/>
        <v>0</v>
      </c>
      <c r="E40" s="18" t="e">
        <f>+TABLERO!#REF!</f>
        <v>#REF!</v>
      </c>
      <c r="F40" s="187"/>
      <c r="G40" s="187"/>
      <c r="H40" s="187"/>
      <c r="I40" s="187"/>
      <c r="J40" s="187"/>
      <c r="K40" s="48"/>
      <c r="O40" s="50" t="e">
        <f t="shared" si="1"/>
        <v>#REF!</v>
      </c>
      <c r="P40" s="50" t="e">
        <f t="shared" si="2"/>
        <v>#REF!</v>
      </c>
    </row>
    <row r="41" spans="1:16" ht="18.75" customHeight="1" x14ac:dyDescent="0.2">
      <c r="A41" s="46"/>
      <c r="B41" s="21"/>
      <c r="C41" s="47" t="s">
        <v>105</v>
      </c>
      <c r="D41" s="7">
        <f t="shared" si="0"/>
        <v>0</v>
      </c>
      <c r="E41" s="18" t="e">
        <f>+TABLERO!#REF!</f>
        <v>#REF!</v>
      </c>
      <c r="F41" s="187"/>
      <c r="G41" s="187"/>
      <c r="H41" s="187"/>
      <c r="I41" s="187"/>
      <c r="J41" s="187"/>
      <c r="K41" s="48"/>
      <c r="O41" s="50" t="e">
        <f t="shared" si="1"/>
        <v>#REF!</v>
      </c>
      <c r="P41" s="50" t="e">
        <f t="shared" si="2"/>
        <v>#REF!</v>
      </c>
    </row>
    <row r="42" spans="1:16" ht="18.75" customHeight="1" x14ac:dyDescent="0.2">
      <c r="A42" s="46"/>
      <c r="B42" s="21"/>
      <c r="C42" s="47" t="s">
        <v>106</v>
      </c>
      <c r="D42" s="7">
        <f t="shared" si="0"/>
        <v>0</v>
      </c>
      <c r="E42" s="18" t="e">
        <f>+TABLERO!#REF!</f>
        <v>#REF!</v>
      </c>
      <c r="F42" s="187"/>
      <c r="G42" s="187"/>
      <c r="H42" s="187"/>
      <c r="I42" s="187"/>
      <c r="J42" s="187"/>
      <c r="K42" s="48"/>
      <c r="O42" s="50" t="e">
        <f t="shared" si="1"/>
        <v>#REF!</v>
      </c>
      <c r="P42" s="50" t="e">
        <f t="shared" si="2"/>
        <v>#REF!</v>
      </c>
    </row>
    <row r="43" spans="1:16" ht="18.75" customHeight="1" x14ac:dyDescent="0.2">
      <c r="A43" s="46"/>
      <c r="B43" s="21"/>
      <c r="C43" s="47" t="s">
        <v>107</v>
      </c>
      <c r="D43" s="7">
        <f t="shared" si="0"/>
        <v>0</v>
      </c>
      <c r="E43" s="18" t="e">
        <f>+TABLERO!#REF!</f>
        <v>#REF!</v>
      </c>
      <c r="F43" s="187"/>
      <c r="G43" s="187"/>
      <c r="H43" s="187"/>
      <c r="I43" s="187"/>
      <c r="J43" s="187"/>
      <c r="K43" s="48"/>
      <c r="O43" s="50" t="e">
        <f t="shared" si="1"/>
        <v>#REF!</v>
      </c>
      <c r="P43" s="50" t="e">
        <f t="shared" si="2"/>
        <v>#REF!</v>
      </c>
    </row>
    <row r="44" spans="1:16" ht="18.75" customHeight="1" x14ac:dyDescent="0.2">
      <c r="A44" s="46"/>
      <c r="B44" s="21"/>
      <c r="C44" s="47" t="s">
        <v>108</v>
      </c>
      <c r="D44" s="7">
        <f t="shared" si="0"/>
        <v>0</v>
      </c>
      <c r="E44" s="18" t="e">
        <f>+TABLERO!#REF!</f>
        <v>#REF!</v>
      </c>
      <c r="F44" s="187"/>
      <c r="G44" s="187"/>
      <c r="H44" s="187"/>
      <c r="I44" s="187"/>
      <c r="J44" s="187"/>
      <c r="K44" s="48"/>
      <c r="O44" s="50" t="e">
        <f t="shared" si="1"/>
        <v>#REF!</v>
      </c>
      <c r="P44" s="50" t="e">
        <f t="shared" si="2"/>
        <v>#REF!</v>
      </c>
    </row>
    <row r="45" spans="1:16" ht="18.75" customHeight="1" x14ac:dyDescent="0.2">
      <c r="A45" s="46"/>
      <c r="B45" s="21"/>
      <c r="C45" s="47" t="s">
        <v>111</v>
      </c>
      <c r="D45" s="7">
        <f t="shared" si="0"/>
        <v>0</v>
      </c>
      <c r="E45" s="18" t="e">
        <f>+TABLERO!#REF!</f>
        <v>#REF!</v>
      </c>
      <c r="F45" s="187"/>
      <c r="G45" s="187"/>
      <c r="H45" s="187"/>
      <c r="I45" s="187"/>
      <c r="J45" s="187"/>
      <c r="K45" s="48"/>
      <c r="O45" s="50" t="e">
        <f t="shared" si="1"/>
        <v>#REF!</v>
      </c>
      <c r="P45" s="50" t="e">
        <f t="shared" si="2"/>
        <v>#REF!</v>
      </c>
    </row>
    <row r="46" spans="1:16" ht="18.75" customHeight="1" x14ac:dyDescent="0.2">
      <c r="A46" s="46"/>
      <c r="B46" s="21"/>
      <c r="C46" s="47" t="s">
        <v>112</v>
      </c>
      <c r="D46" s="7">
        <f t="shared" si="0"/>
        <v>0</v>
      </c>
      <c r="E46" s="18" t="e">
        <f>+TABLERO!#REF!</f>
        <v>#REF!</v>
      </c>
      <c r="F46" s="187"/>
      <c r="G46" s="187"/>
      <c r="H46" s="187"/>
      <c r="I46" s="187"/>
      <c r="J46" s="187"/>
      <c r="K46" s="48"/>
      <c r="O46" s="50" t="e">
        <f t="shared" si="1"/>
        <v>#REF!</v>
      </c>
      <c r="P46" s="50" t="e">
        <f t="shared" si="2"/>
        <v>#REF!</v>
      </c>
    </row>
    <row r="47" spans="1:16" ht="18.75" customHeight="1" x14ac:dyDescent="0.2">
      <c r="A47" s="46"/>
      <c r="B47" s="21"/>
      <c r="C47" s="47" t="s">
        <v>113</v>
      </c>
      <c r="D47" s="7">
        <f t="shared" si="0"/>
        <v>0</v>
      </c>
      <c r="E47" s="18" t="e">
        <f>+TABLERO!#REF!</f>
        <v>#REF!</v>
      </c>
      <c r="F47" s="187"/>
      <c r="G47" s="187"/>
      <c r="H47" s="187"/>
      <c r="I47" s="187"/>
      <c r="J47" s="187"/>
      <c r="K47" s="48"/>
      <c r="O47" s="50" t="e">
        <f t="shared" si="1"/>
        <v>#REF!</v>
      </c>
      <c r="P47" s="50" t="e">
        <f t="shared" si="2"/>
        <v>#REF!</v>
      </c>
    </row>
    <row r="48" spans="1:16" ht="18.75" customHeight="1" x14ac:dyDescent="0.2">
      <c r="A48" s="46"/>
      <c r="B48" s="21"/>
      <c r="C48" s="47" t="s">
        <v>114</v>
      </c>
      <c r="D48" s="7">
        <f t="shared" si="0"/>
        <v>0</v>
      </c>
      <c r="E48" s="18" t="e">
        <f>+TABLERO!#REF!</f>
        <v>#REF!</v>
      </c>
      <c r="F48" s="187"/>
      <c r="G48" s="187"/>
      <c r="H48" s="187"/>
      <c r="I48" s="187"/>
      <c r="J48" s="187"/>
      <c r="K48" s="48"/>
      <c r="O48" s="50" t="e">
        <f t="shared" si="1"/>
        <v>#REF!</v>
      </c>
      <c r="P48" s="50" t="e">
        <f t="shared" si="2"/>
        <v>#REF!</v>
      </c>
    </row>
    <row r="49" spans="1:16" ht="18.75" customHeight="1" x14ac:dyDescent="0.2">
      <c r="A49" s="46"/>
      <c r="B49" s="21"/>
      <c r="C49" s="47" t="s">
        <v>115</v>
      </c>
      <c r="D49" s="7">
        <f t="shared" si="0"/>
        <v>0</v>
      </c>
      <c r="E49" s="18" t="e">
        <f>+TABLERO!#REF!</f>
        <v>#REF!</v>
      </c>
      <c r="F49" s="187"/>
      <c r="G49" s="187"/>
      <c r="H49" s="187"/>
      <c r="I49" s="187"/>
      <c r="J49" s="187"/>
      <c r="K49" s="48"/>
      <c r="O49" s="50" t="e">
        <f t="shared" si="1"/>
        <v>#REF!</v>
      </c>
      <c r="P49" s="50" t="e">
        <f t="shared" si="2"/>
        <v>#REF!</v>
      </c>
    </row>
    <row r="50" spans="1:16" ht="18" customHeight="1" x14ac:dyDescent="0.2">
      <c r="A50" s="46"/>
      <c r="B50" s="21"/>
      <c r="C50" s="47" t="s">
        <v>116</v>
      </c>
      <c r="D50" s="7">
        <f t="shared" si="0"/>
        <v>0</v>
      </c>
      <c r="E50" s="18" t="e">
        <f>+TABLERO!#REF!</f>
        <v>#REF!</v>
      </c>
      <c r="F50" s="187"/>
      <c r="G50" s="187"/>
      <c r="H50" s="187"/>
      <c r="I50" s="187"/>
      <c r="J50" s="187"/>
      <c r="K50" s="48"/>
      <c r="O50" s="50" t="e">
        <f t="shared" si="1"/>
        <v>#REF!</v>
      </c>
      <c r="P50" s="50" t="e">
        <f t="shared" si="2"/>
        <v>#REF!</v>
      </c>
    </row>
    <row r="51" spans="1:16" ht="18.75" customHeight="1" x14ac:dyDescent="0.25">
      <c r="A51" s="25"/>
      <c r="B51" s="21"/>
      <c r="C51" s="51" t="s">
        <v>117</v>
      </c>
      <c r="D51" s="52">
        <f>AVERAGE(D39:D50)</f>
        <v>0</v>
      </c>
      <c r="E51" s="53" t="e">
        <f>SUM(E39:E50)/COUNT(E39:E50)</f>
        <v>#REF!</v>
      </c>
      <c r="F51" s="199"/>
      <c r="G51" s="199"/>
      <c r="H51" s="199"/>
      <c r="I51" s="200"/>
      <c r="J51" s="200"/>
      <c r="K51" s="21"/>
      <c r="O51" s="40"/>
      <c r="P51" s="40"/>
    </row>
    <row r="54" spans="1:16" x14ac:dyDescent="0.2">
      <c r="F54" s="49"/>
    </row>
  </sheetData>
  <sheetProtection formatCells="0" selectLockedCells="1"/>
  <dataConsolidate/>
  <customSheetViews>
    <customSheetView guid="{1323FEC7-E0F1-491A-957A-348518A4E5E3}" scale="75" showGridLines="0" showRowCol="0" outlineSymbols="0" zeroValues="0" state="hidden" topLeftCell="A32">
      <selection activeCell="F48" sqref="F48:H48"/>
      <pageMargins left="0" right="0" top="0" bottom="0" header="0" footer="0"/>
      <printOptions horizontalCentered="1" verticalCentered="1"/>
      <pageSetup scale="66" orientation="landscape" horizontalDpi="300" verticalDpi="300" r:id="rId1"/>
      <headerFooter alignWithMargins="0">
        <oddFooter>&amp;L&amp;F&amp;C&amp;A&amp;R&amp;P de &amp;N</oddFooter>
      </headerFooter>
    </customSheetView>
    <customSheetView guid="{EE364EE4-56E3-4291-80BF-1D5857C9F35B}" scale="75" showPageBreaks="1" showGridLines="0" showRowCol="0" outlineSymbols="0" zeroValues="0" printArea="1" state="hidden" topLeftCell="A32">
      <selection activeCell="F48" sqref="F48:H48"/>
      <pageMargins left="0" right="0" top="0" bottom="0" header="0" footer="0"/>
      <printOptions horizontalCentered="1" verticalCentered="1"/>
      <pageSetup scale="66" orientation="landscape" horizontalDpi="300" verticalDpi="300" r:id="rId2"/>
      <headerFooter alignWithMargins="0">
        <oddFooter>&amp;L&amp;F&amp;C&amp;A&amp;R&amp;P de &amp;N</oddFooter>
      </headerFooter>
    </customSheetView>
  </customSheetViews>
  <mergeCells count="38">
    <mergeCell ref="F40:H40"/>
    <mergeCell ref="I40:J40"/>
    <mergeCell ref="C3:C5"/>
    <mergeCell ref="D3:J3"/>
    <mergeCell ref="D4:J4"/>
    <mergeCell ref="E5:F5"/>
    <mergeCell ref="H5:J5"/>
    <mergeCell ref="C7:D7"/>
    <mergeCell ref="E7:G7"/>
    <mergeCell ref="I7:J7"/>
    <mergeCell ref="D9:E9"/>
    <mergeCell ref="I9:J9"/>
    <mergeCell ref="F38:H38"/>
    <mergeCell ref="I38:J38"/>
    <mergeCell ref="F39:H39"/>
    <mergeCell ref="I39:J39"/>
    <mergeCell ref="F41:H41"/>
    <mergeCell ref="I41:J41"/>
    <mergeCell ref="F42:H42"/>
    <mergeCell ref="I42:J42"/>
    <mergeCell ref="F44:H44"/>
    <mergeCell ref="I44:J44"/>
    <mergeCell ref="F43:H43"/>
    <mergeCell ref="I43:J43"/>
    <mergeCell ref="F45:H45"/>
    <mergeCell ref="I45:J45"/>
    <mergeCell ref="F50:H50"/>
    <mergeCell ref="I50:J50"/>
    <mergeCell ref="F46:H46"/>
    <mergeCell ref="I46:J46"/>
    <mergeCell ref="F51:H51"/>
    <mergeCell ref="I51:J51"/>
    <mergeCell ref="F47:H47"/>
    <mergeCell ref="I47:J47"/>
    <mergeCell ref="F48:H48"/>
    <mergeCell ref="I48:J48"/>
    <mergeCell ref="F49:H49"/>
    <mergeCell ref="I49:J49"/>
  </mergeCells>
  <phoneticPr fontId="39" type="noConversion"/>
  <conditionalFormatting sqref="F9">
    <cfRule type="cellIs" dxfId="5" priority="4" stopIfTrue="1" operator="greaterThan">
      <formula>#REF!</formula>
    </cfRule>
  </conditionalFormatting>
  <printOptions horizontalCentered="1" verticalCentered="1"/>
  <pageMargins left="0.39370078740157483" right="0.39370078740157483" top="0.39370078740157483" bottom="0.39370078740157483" header="0" footer="0"/>
  <pageSetup scale="66" orientation="landscape" horizontalDpi="300" verticalDpi="300" r:id="rId3"/>
  <headerFooter alignWithMargins="0">
    <oddFooter>&amp;L&amp;F&amp;C&amp;A&amp;R&amp;P de &amp;N</oddFooter>
  </headerFooter>
  <drawing r:id="rId4"/>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Hoja46"/>
  <dimension ref="A1:AM54"/>
  <sheetViews>
    <sheetView showGridLines="0" showRowColHeaders="0" showZeros="0" showOutlineSymbols="0" topLeftCell="A32" zoomScale="75" workbookViewId="0">
      <selection activeCell="I61" sqref="I61"/>
    </sheetView>
  </sheetViews>
  <sheetFormatPr baseColWidth="10" defaultColWidth="20.28515625" defaultRowHeight="12.75" x14ac:dyDescent="0.2"/>
  <cols>
    <col min="1" max="2" width="3.7109375" style="20" customWidth="1"/>
    <col min="3" max="3" width="15.42578125" style="20" customWidth="1"/>
    <col min="4" max="4" width="30.42578125" style="20" customWidth="1"/>
    <col min="5" max="7" width="20.5703125" style="20" customWidth="1"/>
    <col min="8" max="8" width="21.5703125" style="20" bestFit="1" customWidth="1"/>
    <col min="9" max="9" width="16.85546875" style="20" customWidth="1"/>
    <col min="10" max="10" width="17.85546875" style="20" customWidth="1"/>
    <col min="11" max="11" width="4.140625" style="20" customWidth="1"/>
    <col min="12" max="12" width="3.28515625" style="19" customWidth="1"/>
    <col min="13" max="13" width="21.7109375" style="19" customWidth="1"/>
    <col min="14" max="14" width="7" style="19" customWidth="1"/>
    <col min="15" max="15" width="11.42578125" style="19" customWidth="1"/>
    <col min="16" max="16" width="7.85546875" style="19" customWidth="1"/>
    <col min="17" max="39" width="11.42578125" style="19" customWidth="1"/>
    <col min="40" max="199" width="11.42578125" style="20" customWidth="1"/>
    <col min="200" max="200" width="3" style="20" bestFit="1" customWidth="1"/>
    <col min="201" max="201" width="13" style="20" bestFit="1" customWidth="1"/>
    <col min="202" max="202" width="20.28515625" style="20" bestFit="1" customWidth="1"/>
    <col min="203" max="16384" width="20.28515625" style="20"/>
  </cols>
  <sheetData>
    <row r="1" spans="1:11" ht="28.5" customHeight="1" x14ac:dyDescent="0.2">
      <c r="A1" s="19"/>
      <c r="B1" s="19"/>
      <c r="C1" s="19"/>
      <c r="D1" s="19"/>
      <c r="E1" s="19"/>
      <c r="F1" s="19"/>
      <c r="G1" s="19"/>
      <c r="H1" s="19"/>
      <c r="I1" s="19"/>
      <c r="J1" s="19"/>
      <c r="K1" s="19"/>
    </row>
    <row r="2" spans="1:11" ht="15.75" customHeight="1" x14ac:dyDescent="0.2">
      <c r="A2" s="19"/>
    </row>
    <row r="3" spans="1:11" ht="15.75" customHeight="1" x14ac:dyDescent="0.2">
      <c r="A3" s="19"/>
      <c r="B3" s="21"/>
      <c r="C3" s="180"/>
      <c r="D3" s="204" t="s">
        <v>87</v>
      </c>
      <c r="E3" s="204"/>
      <c r="F3" s="204"/>
      <c r="G3" s="204"/>
      <c r="H3" s="204"/>
      <c r="I3" s="204"/>
      <c r="J3" s="204"/>
      <c r="K3" s="21"/>
    </row>
    <row r="4" spans="1:11" ht="20.25" customHeight="1" x14ac:dyDescent="0.2">
      <c r="A4" s="19"/>
      <c r="B4" s="21"/>
      <c r="C4" s="180"/>
      <c r="D4" s="177" t="e">
        <f>'LISTA INDICADORES'!#REF!</f>
        <v>#REF!</v>
      </c>
      <c r="E4" s="178"/>
      <c r="F4" s="178"/>
      <c r="G4" s="178"/>
      <c r="H4" s="178"/>
      <c r="I4" s="178"/>
      <c r="J4" s="179"/>
      <c r="K4" s="21"/>
    </row>
    <row r="5" spans="1:11" ht="27.75" customHeight="1" x14ac:dyDescent="0.2">
      <c r="A5" s="19"/>
      <c r="B5" s="21"/>
      <c r="C5" s="180"/>
      <c r="D5" s="22" t="s">
        <v>9</v>
      </c>
      <c r="E5" s="182">
        <f>+'LISTA INDICADORES'!D23</f>
        <v>0</v>
      </c>
      <c r="F5" s="183"/>
      <c r="G5" s="22" t="s">
        <v>19</v>
      </c>
      <c r="H5" s="184">
        <f>+'LISTA INDICADORES'!N23</f>
        <v>0</v>
      </c>
      <c r="I5" s="185"/>
      <c r="J5" s="186"/>
      <c r="K5" s="21"/>
    </row>
    <row r="6" spans="1:11" ht="6" customHeight="1" x14ac:dyDescent="0.2">
      <c r="A6" s="19"/>
      <c r="B6" s="21"/>
      <c r="C6" s="23"/>
      <c r="D6" s="24"/>
      <c r="E6" s="24"/>
      <c r="F6" s="24"/>
      <c r="G6" s="24"/>
      <c r="H6" s="24"/>
      <c r="I6" s="24"/>
      <c r="J6" s="24"/>
      <c r="K6" s="21"/>
    </row>
    <row r="7" spans="1:11" ht="43.5" customHeight="1" x14ac:dyDescent="0.2">
      <c r="A7" s="25"/>
      <c r="B7" s="21"/>
      <c r="C7" s="173" t="s">
        <v>88</v>
      </c>
      <c r="D7" s="173"/>
      <c r="E7" s="174">
        <f>+'LISTA INDICADORES'!H23</f>
        <v>0</v>
      </c>
      <c r="F7" s="175"/>
      <c r="G7" s="176"/>
      <c r="H7" s="26" t="s">
        <v>89</v>
      </c>
      <c r="I7" s="194">
        <f>'LISTA INDICADORES'!F23</f>
        <v>0</v>
      </c>
      <c r="J7" s="194"/>
      <c r="K7" s="21"/>
    </row>
    <row r="8" spans="1:11" ht="36.75" customHeight="1" x14ac:dyDescent="0.2">
      <c r="A8" s="25"/>
      <c r="B8" s="21"/>
      <c r="C8" s="26" t="s">
        <v>90</v>
      </c>
      <c r="D8" s="28">
        <f>+'LISTA INDICADORES'!L23</f>
        <v>0</v>
      </c>
      <c r="E8" s="29" t="s">
        <v>91</v>
      </c>
      <c r="F8" s="30">
        <f>+'LISTA INDICADORES'!M23</f>
        <v>0</v>
      </c>
      <c r="G8" s="26" t="s">
        <v>92</v>
      </c>
      <c r="H8" s="31">
        <f>+'LISTA INDICADORES'!I23</f>
        <v>0</v>
      </c>
      <c r="I8" s="26" t="s">
        <v>93</v>
      </c>
      <c r="J8" s="71" t="e">
        <f>TABLERO!#REF!</f>
        <v>#REF!</v>
      </c>
      <c r="K8" s="21"/>
    </row>
    <row r="9" spans="1:11" ht="33" customHeight="1" x14ac:dyDescent="0.2">
      <c r="A9" s="25"/>
      <c r="B9" s="21"/>
      <c r="C9" s="27" t="s">
        <v>94</v>
      </c>
      <c r="D9" s="188">
        <f>+'LISTA INDICADORES'!J23</f>
        <v>0</v>
      </c>
      <c r="E9" s="189"/>
      <c r="F9" s="32" t="s">
        <v>95</v>
      </c>
      <c r="G9" s="17" t="e">
        <f>+TABLERO!#REF!</f>
        <v>#REF!</v>
      </c>
      <c r="H9" s="33" t="s">
        <v>96</v>
      </c>
      <c r="I9" s="190" t="e">
        <f>+TABLERO!#REF!</f>
        <v>#REF!</v>
      </c>
      <c r="J9" s="191"/>
      <c r="K9" s="21"/>
    </row>
    <row r="10" spans="1:11" ht="4.5" customHeight="1" x14ac:dyDescent="0.2">
      <c r="A10" s="25"/>
      <c r="B10" s="21"/>
      <c r="C10" s="20">
        <v>99</v>
      </c>
      <c r="D10" s="21"/>
      <c r="E10" s="21"/>
      <c r="F10" s="21"/>
      <c r="G10" s="21"/>
      <c r="H10" s="34"/>
      <c r="I10" s="34"/>
      <c r="J10" s="21"/>
      <c r="K10" s="21"/>
    </row>
    <row r="11" spans="1:11" x14ac:dyDescent="0.2">
      <c r="A11" s="25"/>
      <c r="B11" s="21"/>
      <c r="C11" s="35"/>
      <c r="D11" s="36"/>
      <c r="E11" s="36"/>
      <c r="F11" s="36"/>
      <c r="G11" s="36"/>
      <c r="H11" s="36"/>
      <c r="I11" s="36"/>
      <c r="J11" s="37"/>
      <c r="K11" s="21"/>
    </row>
    <row r="12" spans="1:11" ht="21.75" customHeight="1" x14ac:dyDescent="0.2">
      <c r="A12" s="25"/>
      <c r="B12" s="21"/>
      <c r="C12" s="38"/>
      <c r="D12" s="21"/>
      <c r="E12" s="21"/>
      <c r="F12" s="21"/>
      <c r="G12" s="21"/>
      <c r="H12" s="21"/>
      <c r="I12" s="21"/>
      <c r="J12" s="39"/>
      <c r="K12" s="21"/>
    </row>
    <row r="13" spans="1:11" x14ac:dyDescent="0.2">
      <c r="A13" s="25"/>
      <c r="B13" s="21"/>
      <c r="C13" s="38"/>
      <c r="D13" s="21"/>
      <c r="E13" s="21"/>
      <c r="F13" s="21"/>
      <c r="G13" s="21"/>
      <c r="H13" s="21"/>
      <c r="I13" s="21"/>
      <c r="J13" s="39"/>
      <c r="K13" s="21"/>
    </row>
    <row r="14" spans="1:11" x14ac:dyDescent="0.2">
      <c r="A14" s="25"/>
      <c r="B14" s="21"/>
      <c r="C14" s="38"/>
      <c r="D14" s="21"/>
      <c r="E14" s="21"/>
      <c r="F14" s="21"/>
      <c r="G14" s="21"/>
      <c r="H14" s="21"/>
      <c r="I14" s="21"/>
      <c r="J14" s="39"/>
      <c r="K14" s="21"/>
    </row>
    <row r="15" spans="1:11" x14ac:dyDescent="0.2">
      <c r="A15" s="25"/>
      <c r="B15" s="21"/>
      <c r="C15" s="38"/>
      <c r="D15" s="21"/>
      <c r="E15" s="21"/>
      <c r="F15" s="21"/>
      <c r="G15" s="21"/>
      <c r="H15" s="21"/>
      <c r="I15" s="21"/>
      <c r="J15" s="39"/>
      <c r="K15" s="21"/>
    </row>
    <row r="16" spans="1:11" x14ac:dyDescent="0.2">
      <c r="A16" s="25"/>
      <c r="B16" s="21"/>
      <c r="C16" s="38"/>
      <c r="D16" s="21"/>
      <c r="E16" s="21"/>
      <c r="F16" s="21"/>
      <c r="G16" s="21"/>
      <c r="H16" s="21"/>
      <c r="I16" s="21"/>
      <c r="J16" s="39"/>
      <c r="K16" s="21"/>
    </row>
    <row r="17" spans="1:16" x14ac:dyDescent="0.2">
      <c r="A17" s="25"/>
      <c r="B17" s="21"/>
      <c r="C17" s="38"/>
      <c r="D17" s="21"/>
      <c r="E17" s="21"/>
      <c r="F17" s="21"/>
      <c r="G17" s="21"/>
      <c r="H17" s="21"/>
      <c r="I17" s="21"/>
      <c r="J17" s="39"/>
      <c r="K17" s="21"/>
    </row>
    <row r="18" spans="1:16" x14ac:dyDescent="0.2">
      <c r="A18" s="25"/>
      <c r="B18" s="21"/>
      <c r="C18" s="38"/>
      <c r="D18" s="21"/>
      <c r="E18" s="21"/>
      <c r="F18" s="21"/>
      <c r="G18" s="21"/>
      <c r="H18" s="21"/>
      <c r="I18" s="21"/>
      <c r="J18" s="39"/>
      <c r="K18" s="21"/>
    </row>
    <row r="19" spans="1:16" x14ac:dyDescent="0.2">
      <c r="A19" s="25"/>
      <c r="B19" s="21"/>
      <c r="C19" s="38"/>
      <c r="D19" s="21"/>
      <c r="E19" s="21"/>
      <c r="F19" s="21"/>
      <c r="G19" s="21"/>
      <c r="H19" s="21"/>
      <c r="I19" s="21"/>
      <c r="J19" s="39"/>
      <c r="K19" s="21"/>
    </row>
    <row r="20" spans="1:16" x14ac:dyDescent="0.2">
      <c r="A20" s="25"/>
      <c r="B20" s="21"/>
      <c r="C20" s="38"/>
      <c r="D20" s="21"/>
      <c r="E20" s="21"/>
      <c r="F20" s="21"/>
      <c r="G20" s="21"/>
      <c r="H20" s="21"/>
      <c r="I20" s="21"/>
      <c r="J20" s="39"/>
      <c r="K20" s="21"/>
    </row>
    <row r="21" spans="1:16" x14ac:dyDescent="0.2">
      <c r="A21" s="25"/>
      <c r="B21" s="21"/>
      <c r="C21" s="38"/>
      <c r="D21" s="21"/>
      <c r="E21" s="21"/>
      <c r="F21" s="21"/>
      <c r="G21" s="21"/>
      <c r="H21" s="21"/>
      <c r="I21" s="21"/>
      <c r="J21" s="39"/>
      <c r="K21" s="21"/>
    </row>
    <row r="22" spans="1:16" x14ac:dyDescent="0.2">
      <c r="A22" s="25"/>
      <c r="B22" s="21"/>
      <c r="C22" s="38"/>
      <c r="D22" s="21"/>
      <c r="E22" s="21"/>
      <c r="F22" s="21"/>
      <c r="G22" s="21"/>
      <c r="H22" s="21"/>
      <c r="I22" s="21"/>
      <c r="J22" s="39"/>
      <c r="K22" s="21"/>
    </row>
    <row r="23" spans="1:16" x14ac:dyDescent="0.2">
      <c r="A23" s="25"/>
      <c r="B23" s="21"/>
      <c r="C23" s="38"/>
      <c r="D23" s="21"/>
      <c r="E23" s="21"/>
      <c r="F23" s="21"/>
      <c r="G23" s="21"/>
      <c r="H23" s="21"/>
      <c r="I23" s="21"/>
      <c r="J23" s="39"/>
      <c r="K23" s="21"/>
    </row>
    <row r="24" spans="1:16" x14ac:dyDescent="0.2">
      <c r="A24" s="25"/>
      <c r="B24" s="21"/>
      <c r="C24" s="38"/>
      <c r="D24" s="21"/>
      <c r="E24" s="21"/>
      <c r="F24" s="21"/>
      <c r="G24" s="21"/>
      <c r="H24" s="21"/>
      <c r="I24" s="21"/>
      <c r="J24" s="39"/>
      <c r="K24" s="21"/>
    </row>
    <row r="25" spans="1:16" x14ac:dyDescent="0.2">
      <c r="A25" s="25"/>
      <c r="B25" s="21"/>
      <c r="C25" s="38"/>
      <c r="D25" s="21"/>
      <c r="E25" s="21"/>
      <c r="F25" s="21"/>
      <c r="G25" s="21"/>
      <c r="H25" s="21"/>
      <c r="I25" s="21"/>
      <c r="J25" s="39"/>
      <c r="K25" s="21"/>
    </row>
    <row r="26" spans="1:16" x14ac:dyDescent="0.2">
      <c r="A26" s="25"/>
      <c r="B26" s="21"/>
      <c r="C26" s="38"/>
      <c r="D26" s="21"/>
      <c r="E26" s="21"/>
      <c r="F26" s="21"/>
      <c r="G26" s="21"/>
      <c r="H26" s="21"/>
      <c r="I26" s="21"/>
      <c r="J26" s="39"/>
      <c r="K26" s="21"/>
    </row>
    <row r="27" spans="1:16" x14ac:dyDescent="0.2">
      <c r="A27" s="25"/>
      <c r="B27" s="21"/>
      <c r="C27" s="38"/>
      <c r="D27" s="21"/>
      <c r="E27" s="21"/>
      <c r="F27" s="21"/>
      <c r="G27" s="21"/>
      <c r="H27" s="21"/>
      <c r="I27" s="21"/>
      <c r="J27" s="39"/>
      <c r="K27" s="21"/>
    </row>
    <row r="28" spans="1:16" x14ac:dyDescent="0.2">
      <c r="A28" s="25"/>
      <c r="B28" s="21"/>
      <c r="C28" s="38"/>
      <c r="D28" s="21"/>
      <c r="E28" s="21"/>
      <c r="F28" s="21"/>
      <c r="G28" s="21"/>
      <c r="H28" s="21"/>
      <c r="I28" s="21"/>
      <c r="J28" s="39"/>
      <c r="K28" s="21"/>
    </row>
    <row r="29" spans="1:16" x14ac:dyDescent="0.2">
      <c r="A29" s="25"/>
      <c r="B29" s="21"/>
      <c r="C29" s="38"/>
      <c r="D29" s="21"/>
      <c r="E29" s="21"/>
      <c r="F29" s="21"/>
      <c r="G29" s="21"/>
      <c r="H29" s="21"/>
      <c r="I29" s="21"/>
      <c r="J29" s="39"/>
      <c r="K29" s="21"/>
      <c r="O29" s="40"/>
      <c r="P29" s="40"/>
    </row>
    <row r="30" spans="1:16" x14ac:dyDescent="0.2">
      <c r="A30" s="25"/>
      <c r="B30" s="21"/>
      <c r="C30" s="38"/>
      <c r="D30" s="21"/>
      <c r="E30" s="21"/>
      <c r="F30" s="21"/>
      <c r="G30" s="21"/>
      <c r="H30" s="21"/>
      <c r="I30" s="21"/>
      <c r="J30" s="39"/>
      <c r="K30" s="21"/>
      <c r="O30" s="40"/>
      <c r="P30" s="40"/>
    </row>
    <row r="31" spans="1:16" x14ac:dyDescent="0.2">
      <c r="A31" s="25"/>
      <c r="B31" s="21"/>
      <c r="C31" s="38"/>
      <c r="D31" s="21"/>
      <c r="E31" s="21"/>
      <c r="F31" s="21"/>
      <c r="G31" s="21"/>
      <c r="H31" s="21"/>
      <c r="I31" s="21"/>
      <c r="J31" s="39"/>
      <c r="K31" s="21"/>
      <c r="O31" s="40"/>
      <c r="P31" s="40"/>
    </row>
    <row r="32" spans="1:16" x14ac:dyDescent="0.2">
      <c r="A32" s="25"/>
      <c r="B32" s="21"/>
      <c r="C32" s="38"/>
      <c r="D32" s="21"/>
      <c r="E32" s="21"/>
      <c r="F32" s="21"/>
      <c r="G32" s="21"/>
      <c r="H32" s="21"/>
      <c r="I32" s="21"/>
      <c r="J32" s="39"/>
      <c r="K32" s="21"/>
      <c r="O32" s="40"/>
      <c r="P32" s="40"/>
    </row>
    <row r="33" spans="1:16" x14ac:dyDescent="0.2">
      <c r="A33" s="25"/>
      <c r="B33" s="21"/>
      <c r="C33" s="38"/>
      <c r="D33" s="21"/>
      <c r="E33" s="21"/>
      <c r="F33" s="21"/>
      <c r="G33" s="21"/>
      <c r="H33" s="21"/>
      <c r="I33" s="21"/>
      <c r="J33" s="39"/>
      <c r="K33" s="21"/>
      <c r="O33" s="40"/>
      <c r="P33" s="40"/>
    </row>
    <row r="34" spans="1:16" x14ac:dyDescent="0.2">
      <c r="A34" s="25"/>
      <c r="B34" s="21"/>
      <c r="C34" s="38"/>
      <c r="D34" s="21"/>
      <c r="E34" s="21"/>
      <c r="F34" s="21"/>
      <c r="G34" s="21"/>
      <c r="H34" s="21"/>
      <c r="I34" s="21"/>
      <c r="J34" s="39"/>
      <c r="K34" s="21"/>
      <c r="O34" s="40"/>
      <c r="P34" s="40"/>
    </row>
    <row r="35" spans="1:16" x14ac:dyDescent="0.2">
      <c r="A35" s="25"/>
      <c r="B35" s="21"/>
      <c r="C35" s="38"/>
      <c r="D35" s="21"/>
      <c r="E35" s="21"/>
      <c r="F35" s="21"/>
      <c r="G35" s="21"/>
      <c r="H35" s="21"/>
      <c r="I35" s="21"/>
      <c r="J35" s="39"/>
      <c r="K35" s="21"/>
      <c r="O35" s="40"/>
      <c r="P35" s="40"/>
    </row>
    <row r="36" spans="1:16" x14ac:dyDescent="0.2">
      <c r="A36" s="25"/>
      <c r="B36" s="21"/>
      <c r="C36" s="41"/>
      <c r="D36" s="42"/>
      <c r="E36" s="42"/>
      <c r="F36" s="42"/>
      <c r="G36" s="42"/>
      <c r="H36" s="42"/>
      <c r="I36" s="42"/>
      <c r="J36" s="43"/>
      <c r="K36" s="21"/>
    </row>
    <row r="37" spans="1:16" ht="17.25" customHeight="1" x14ac:dyDescent="0.2">
      <c r="A37" s="25"/>
      <c r="B37" s="21"/>
      <c r="C37" s="21"/>
      <c r="D37" s="21"/>
      <c r="E37" s="21"/>
      <c r="F37" s="21"/>
      <c r="G37" s="21"/>
      <c r="H37" s="21"/>
      <c r="I37" s="21"/>
      <c r="J37" s="21"/>
      <c r="K37" s="21"/>
    </row>
    <row r="38" spans="1:16" ht="24" customHeight="1" x14ac:dyDescent="0.2">
      <c r="A38" s="25"/>
      <c r="B38" s="21"/>
      <c r="C38" s="54" t="s">
        <v>97</v>
      </c>
      <c r="D38" s="54" t="s">
        <v>15</v>
      </c>
      <c r="E38" s="54" t="s">
        <v>98</v>
      </c>
      <c r="F38" s="201" t="s">
        <v>99</v>
      </c>
      <c r="G38" s="201"/>
      <c r="H38" s="201"/>
      <c r="I38" s="201" t="s">
        <v>100</v>
      </c>
      <c r="J38" s="201"/>
      <c r="K38" s="44"/>
      <c r="O38" s="45" t="s">
        <v>118</v>
      </c>
      <c r="P38" s="45" t="s">
        <v>102</v>
      </c>
    </row>
    <row r="39" spans="1:16" ht="18.75" customHeight="1" x14ac:dyDescent="0.2">
      <c r="A39" s="46"/>
      <c r="B39" s="21"/>
      <c r="C39" s="47" t="s">
        <v>103</v>
      </c>
      <c r="D39" s="7">
        <f t="shared" ref="D39:D50" si="0">$D$9</f>
        <v>0</v>
      </c>
      <c r="E39" s="18" t="e">
        <f>+TABLERO!#REF!</f>
        <v>#REF!</v>
      </c>
      <c r="F39" s="187"/>
      <c r="G39" s="187"/>
      <c r="H39" s="187"/>
      <c r="I39" s="187"/>
      <c r="J39" s="187"/>
      <c r="K39" s="48"/>
      <c r="O39" s="50" t="e">
        <f t="shared" ref="O39:O50" si="1">+$G$9</f>
        <v>#REF!</v>
      </c>
      <c r="P39" s="50" t="e">
        <f t="shared" ref="P39:P50" si="2">+$I$9</f>
        <v>#REF!</v>
      </c>
    </row>
    <row r="40" spans="1:16" ht="18.75" customHeight="1" x14ac:dyDescent="0.2">
      <c r="A40" s="46"/>
      <c r="B40" s="21"/>
      <c r="C40" s="47" t="s">
        <v>104</v>
      </c>
      <c r="D40" s="7">
        <f t="shared" si="0"/>
        <v>0</v>
      </c>
      <c r="E40" s="18" t="e">
        <f>+TABLERO!#REF!</f>
        <v>#REF!</v>
      </c>
      <c r="F40" s="187"/>
      <c r="G40" s="187"/>
      <c r="H40" s="187"/>
      <c r="I40" s="187"/>
      <c r="J40" s="187"/>
      <c r="K40" s="48"/>
      <c r="O40" s="50" t="e">
        <f t="shared" si="1"/>
        <v>#REF!</v>
      </c>
      <c r="P40" s="50" t="e">
        <f t="shared" si="2"/>
        <v>#REF!</v>
      </c>
    </row>
    <row r="41" spans="1:16" ht="18.75" customHeight="1" x14ac:dyDescent="0.2">
      <c r="A41" s="46"/>
      <c r="B41" s="21"/>
      <c r="C41" s="47" t="s">
        <v>105</v>
      </c>
      <c r="D41" s="7">
        <f t="shared" si="0"/>
        <v>0</v>
      </c>
      <c r="E41" s="18" t="e">
        <f>+TABLERO!#REF!</f>
        <v>#REF!</v>
      </c>
      <c r="F41" s="187"/>
      <c r="G41" s="187"/>
      <c r="H41" s="187"/>
      <c r="I41" s="187"/>
      <c r="J41" s="187"/>
      <c r="K41" s="48"/>
      <c r="O41" s="50" t="e">
        <f t="shared" si="1"/>
        <v>#REF!</v>
      </c>
      <c r="P41" s="50" t="e">
        <f t="shared" si="2"/>
        <v>#REF!</v>
      </c>
    </row>
    <row r="42" spans="1:16" ht="18.75" customHeight="1" x14ac:dyDescent="0.2">
      <c r="A42" s="46"/>
      <c r="B42" s="21"/>
      <c r="C42" s="47" t="s">
        <v>106</v>
      </c>
      <c r="D42" s="7">
        <f t="shared" si="0"/>
        <v>0</v>
      </c>
      <c r="E42" s="18" t="e">
        <f>+TABLERO!#REF!</f>
        <v>#REF!</v>
      </c>
      <c r="F42" s="187"/>
      <c r="G42" s="187"/>
      <c r="H42" s="187"/>
      <c r="I42" s="187"/>
      <c r="J42" s="187"/>
      <c r="K42" s="48"/>
      <c r="O42" s="50" t="e">
        <f t="shared" si="1"/>
        <v>#REF!</v>
      </c>
      <c r="P42" s="50" t="e">
        <f t="shared" si="2"/>
        <v>#REF!</v>
      </c>
    </row>
    <row r="43" spans="1:16" ht="18.75" customHeight="1" x14ac:dyDescent="0.2">
      <c r="A43" s="46"/>
      <c r="B43" s="21"/>
      <c r="C43" s="47" t="s">
        <v>107</v>
      </c>
      <c r="D43" s="7">
        <f t="shared" si="0"/>
        <v>0</v>
      </c>
      <c r="E43" s="18" t="e">
        <f>+TABLERO!#REF!</f>
        <v>#REF!</v>
      </c>
      <c r="F43" s="187"/>
      <c r="G43" s="187"/>
      <c r="H43" s="187"/>
      <c r="I43" s="187"/>
      <c r="J43" s="187"/>
      <c r="K43" s="48"/>
      <c r="O43" s="50" t="e">
        <f t="shared" si="1"/>
        <v>#REF!</v>
      </c>
      <c r="P43" s="50" t="e">
        <f t="shared" si="2"/>
        <v>#REF!</v>
      </c>
    </row>
    <row r="44" spans="1:16" ht="18.75" customHeight="1" x14ac:dyDescent="0.2">
      <c r="A44" s="46"/>
      <c r="B44" s="21"/>
      <c r="C44" s="47" t="s">
        <v>108</v>
      </c>
      <c r="D44" s="7">
        <f t="shared" si="0"/>
        <v>0</v>
      </c>
      <c r="E44" s="18" t="e">
        <f>+TABLERO!#REF!</f>
        <v>#REF!</v>
      </c>
      <c r="F44" s="187"/>
      <c r="G44" s="187"/>
      <c r="H44" s="187"/>
      <c r="I44" s="187"/>
      <c r="J44" s="187"/>
      <c r="K44" s="48"/>
      <c r="O44" s="50" t="e">
        <f t="shared" si="1"/>
        <v>#REF!</v>
      </c>
      <c r="P44" s="50" t="e">
        <f t="shared" si="2"/>
        <v>#REF!</v>
      </c>
    </row>
    <row r="45" spans="1:16" ht="18.75" customHeight="1" x14ac:dyDescent="0.2">
      <c r="A45" s="46"/>
      <c r="B45" s="21"/>
      <c r="C45" s="47" t="s">
        <v>111</v>
      </c>
      <c r="D45" s="7">
        <f t="shared" si="0"/>
        <v>0</v>
      </c>
      <c r="E45" s="18" t="e">
        <f>+TABLERO!#REF!</f>
        <v>#REF!</v>
      </c>
      <c r="F45" s="187"/>
      <c r="G45" s="187"/>
      <c r="H45" s="187"/>
      <c r="I45" s="187"/>
      <c r="J45" s="187"/>
      <c r="K45" s="48"/>
      <c r="O45" s="50" t="e">
        <f t="shared" si="1"/>
        <v>#REF!</v>
      </c>
      <c r="P45" s="50" t="e">
        <f t="shared" si="2"/>
        <v>#REF!</v>
      </c>
    </row>
    <row r="46" spans="1:16" ht="18.75" customHeight="1" x14ac:dyDescent="0.2">
      <c r="A46" s="46"/>
      <c r="B46" s="21"/>
      <c r="C46" s="47" t="s">
        <v>112</v>
      </c>
      <c r="D46" s="7">
        <f t="shared" si="0"/>
        <v>0</v>
      </c>
      <c r="E46" s="18" t="e">
        <f>+TABLERO!#REF!</f>
        <v>#REF!</v>
      </c>
      <c r="F46" s="187"/>
      <c r="G46" s="187"/>
      <c r="H46" s="187"/>
      <c r="I46" s="187"/>
      <c r="J46" s="187"/>
      <c r="K46" s="48"/>
      <c r="O46" s="50" t="e">
        <f t="shared" si="1"/>
        <v>#REF!</v>
      </c>
      <c r="P46" s="50" t="e">
        <f t="shared" si="2"/>
        <v>#REF!</v>
      </c>
    </row>
    <row r="47" spans="1:16" ht="18.75" customHeight="1" x14ac:dyDescent="0.2">
      <c r="A47" s="46"/>
      <c r="B47" s="21"/>
      <c r="C47" s="47" t="s">
        <v>113</v>
      </c>
      <c r="D47" s="7">
        <f t="shared" si="0"/>
        <v>0</v>
      </c>
      <c r="E47" s="18" t="e">
        <f>+TABLERO!#REF!</f>
        <v>#REF!</v>
      </c>
      <c r="F47" s="187"/>
      <c r="G47" s="187"/>
      <c r="H47" s="187"/>
      <c r="I47" s="187"/>
      <c r="J47" s="187"/>
      <c r="K47" s="48"/>
      <c r="O47" s="50" t="e">
        <f t="shared" si="1"/>
        <v>#REF!</v>
      </c>
      <c r="P47" s="50" t="e">
        <f t="shared" si="2"/>
        <v>#REF!</v>
      </c>
    </row>
    <row r="48" spans="1:16" ht="18.75" customHeight="1" x14ac:dyDescent="0.2">
      <c r="A48" s="46"/>
      <c r="B48" s="21"/>
      <c r="C48" s="47" t="s">
        <v>114</v>
      </c>
      <c r="D48" s="7">
        <f t="shared" si="0"/>
        <v>0</v>
      </c>
      <c r="E48" s="18" t="e">
        <f>+TABLERO!#REF!</f>
        <v>#REF!</v>
      </c>
      <c r="F48" s="187"/>
      <c r="G48" s="187"/>
      <c r="H48" s="187"/>
      <c r="I48" s="187"/>
      <c r="J48" s="187"/>
      <c r="K48" s="48"/>
      <c r="O48" s="50" t="e">
        <f t="shared" si="1"/>
        <v>#REF!</v>
      </c>
      <c r="P48" s="50" t="e">
        <f t="shared" si="2"/>
        <v>#REF!</v>
      </c>
    </row>
    <row r="49" spans="1:16" ht="18.75" customHeight="1" x14ac:dyDescent="0.2">
      <c r="A49" s="46"/>
      <c r="B49" s="21"/>
      <c r="C49" s="47" t="s">
        <v>115</v>
      </c>
      <c r="D49" s="7">
        <f t="shared" si="0"/>
        <v>0</v>
      </c>
      <c r="E49" s="18" t="e">
        <f>+TABLERO!#REF!</f>
        <v>#REF!</v>
      </c>
      <c r="F49" s="187"/>
      <c r="G49" s="187"/>
      <c r="H49" s="187"/>
      <c r="I49" s="187"/>
      <c r="J49" s="187"/>
      <c r="K49" s="48"/>
      <c r="O49" s="50" t="e">
        <f t="shared" si="1"/>
        <v>#REF!</v>
      </c>
      <c r="P49" s="50" t="e">
        <f t="shared" si="2"/>
        <v>#REF!</v>
      </c>
    </row>
    <row r="50" spans="1:16" ht="18" customHeight="1" x14ac:dyDescent="0.2">
      <c r="A50" s="46"/>
      <c r="B50" s="21"/>
      <c r="C50" s="47" t="s">
        <v>116</v>
      </c>
      <c r="D50" s="7">
        <f t="shared" si="0"/>
        <v>0</v>
      </c>
      <c r="E50" s="18" t="e">
        <f>+TABLERO!#REF!</f>
        <v>#REF!</v>
      </c>
      <c r="F50" s="187"/>
      <c r="G50" s="187"/>
      <c r="H50" s="187"/>
      <c r="I50" s="187"/>
      <c r="J50" s="187"/>
      <c r="K50" s="48"/>
      <c r="O50" s="50" t="e">
        <f t="shared" si="1"/>
        <v>#REF!</v>
      </c>
      <c r="P50" s="50" t="e">
        <f t="shared" si="2"/>
        <v>#REF!</v>
      </c>
    </row>
    <row r="51" spans="1:16" ht="18.75" customHeight="1" x14ac:dyDescent="0.25">
      <c r="A51" s="25"/>
      <c r="B51" s="21"/>
      <c r="C51" s="51" t="s">
        <v>117</v>
      </c>
      <c r="D51" s="52">
        <f>AVERAGE(D39:D50)</f>
        <v>0</v>
      </c>
      <c r="E51" s="53" t="e">
        <f>SUM(E39:E50)/COUNT(E39:E50)</f>
        <v>#REF!</v>
      </c>
      <c r="F51" s="199"/>
      <c r="G51" s="199"/>
      <c r="H51" s="199"/>
      <c r="I51" s="200"/>
      <c r="J51" s="200"/>
      <c r="K51" s="21"/>
      <c r="O51" s="40"/>
      <c r="P51" s="40"/>
    </row>
    <row r="54" spans="1:16" x14ac:dyDescent="0.2">
      <c r="F54" s="49"/>
    </row>
  </sheetData>
  <sheetProtection formatCells="0" selectLockedCells="1"/>
  <dataConsolidate/>
  <customSheetViews>
    <customSheetView guid="{1323FEC7-E0F1-491A-957A-348518A4E5E3}" scale="75" showGridLines="0" showRowCol="0" outlineSymbols="0" zeroValues="0" state="hidden" topLeftCell="A32">
      <selection activeCell="I61" sqref="I61"/>
      <pageMargins left="0" right="0" top="0" bottom="0" header="0" footer="0"/>
      <printOptions horizontalCentered="1" verticalCentered="1"/>
      <pageSetup scale="66" orientation="landscape" horizontalDpi="300" verticalDpi="300" r:id="rId1"/>
      <headerFooter alignWithMargins="0">
        <oddFooter>&amp;L&amp;F&amp;C&amp;A&amp;R&amp;P de &amp;N</oddFooter>
      </headerFooter>
    </customSheetView>
    <customSheetView guid="{EE364EE4-56E3-4291-80BF-1D5857C9F35B}" scale="75" showPageBreaks="1" showGridLines="0" showRowCol="0" outlineSymbols="0" zeroValues="0" printArea="1" state="hidden" topLeftCell="A32">
      <selection activeCell="I61" sqref="I61"/>
      <pageMargins left="0" right="0" top="0" bottom="0" header="0" footer="0"/>
      <printOptions horizontalCentered="1" verticalCentered="1"/>
      <pageSetup scale="66" orientation="landscape" horizontalDpi="300" verticalDpi="300" r:id="rId2"/>
      <headerFooter alignWithMargins="0">
        <oddFooter>&amp;L&amp;F&amp;C&amp;A&amp;R&amp;P de &amp;N</oddFooter>
      </headerFooter>
    </customSheetView>
  </customSheetViews>
  <mergeCells count="38">
    <mergeCell ref="F40:H40"/>
    <mergeCell ref="I40:J40"/>
    <mergeCell ref="C3:C5"/>
    <mergeCell ref="D3:J3"/>
    <mergeCell ref="D4:J4"/>
    <mergeCell ref="E5:F5"/>
    <mergeCell ref="H5:J5"/>
    <mergeCell ref="C7:D7"/>
    <mergeCell ref="E7:G7"/>
    <mergeCell ref="I7:J7"/>
    <mergeCell ref="D9:E9"/>
    <mergeCell ref="I9:J9"/>
    <mergeCell ref="F38:H38"/>
    <mergeCell ref="I38:J38"/>
    <mergeCell ref="F39:H39"/>
    <mergeCell ref="I39:J39"/>
    <mergeCell ref="F41:H41"/>
    <mergeCell ref="I41:J41"/>
    <mergeCell ref="F42:H42"/>
    <mergeCell ref="I42:J42"/>
    <mergeCell ref="F44:H44"/>
    <mergeCell ref="I44:J44"/>
    <mergeCell ref="F43:H43"/>
    <mergeCell ref="I43:J43"/>
    <mergeCell ref="F45:H45"/>
    <mergeCell ref="I45:J45"/>
    <mergeCell ref="F50:H50"/>
    <mergeCell ref="I50:J50"/>
    <mergeCell ref="F46:H46"/>
    <mergeCell ref="I46:J46"/>
    <mergeCell ref="F51:H51"/>
    <mergeCell ref="I51:J51"/>
    <mergeCell ref="F47:H47"/>
    <mergeCell ref="I47:J47"/>
    <mergeCell ref="F48:H48"/>
    <mergeCell ref="I48:J48"/>
    <mergeCell ref="F49:H49"/>
    <mergeCell ref="I49:J49"/>
  </mergeCells>
  <phoneticPr fontId="39" type="noConversion"/>
  <conditionalFormatting sqref="F9">
    <cfRule type="cellIs" dxfId="4" priority="4" stopIfTrue="1" operator="greaterThan">
      <formula>#REF!</formula>
    </cfRule>
  </conditionalFormatting>
  <printOptions horizontalCentered="1" verticalCentered="1"/>
  <pageMargins left="0.39370078740157483" right="0.39370078740157483" top="0.39370078740157483" bottom="0.39370078740157483" header="0" footer="0"/>
  <pageSetup scale="66" orientation="landscape" horizontalDpi="300" verticalDpi="300" r:id="rId3"/>
  <headerFooter alignWithMargins="0">
    <oddFooter>&amp;L&amp;F&amp;C&amp;A&amp;R&amp;P de &amp;N</oddFooter>
  </headerFooter>
  <drawing r:id="rId4"/>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Hoja47"/>
  <dimension ref="A1:AM54"/>
  <sheetViews>
    <sheetView showGridLines="0" showRowColHeaders="0" showZeros="0" showOutlineSymbols="0" topLeftCell="A32" zoomScale="75" workbookViewId="0">
      <selection activeCell="J63" sqref="J63"/>
    </sheetView>
  </sheetViews>
  <sheetFormatPr baseColWidth="10" defaultColWidth="20.28515625" defaultRowHeight="12.75" x14ac:dyDescent="0.2"/>
  <cols>
    <col min="1" max="2" width="3.7109375" style="20" customWidth="1"/>
    <col min="3" max="3" width="15.42578125" style="20" customWidth="1"/>
    <col min="4" max="4" width="30.42578125" style="20" customWidth="1"/>
    <col min="5" max="7" width="20.5703125" style="20" customWidth="1"/>
    <col min="8" max="8" width="21.5703125" style="20" bestFit="1" customWidth="1"/>
    <col min="9" max="9" width="16.85546875" style="20" customWidth="1"/>
    <col min="10" max="10" width="17.85546875" style="20" customWidth="1"/>
    <col min="11" max="11" width="4.140625" style="20" customWidth="1"/>
    <col min="12" max="12" width="3.28515625" style="19" customWidth="1"/>
    <col min="13" max="13" width="21.7109375" style="19" customWidth="1"/>
    <col min="14" max="14" width="7" style="19" customWidth="1"/>
    <col min="15" max="15" width="11.42578125" style="19" customWidth="1"/>
    <col min="16" max="16" width="7.85546875" style="19" customWidth="1"/>
    <col min="17" max="39" width="11.42578125" style="19" customWidth="1"/>
    <col min="40" max="199" width="11.42578125" style="20" customWidth="1"/>
    <col min="200" max="200" width="3" style="20" bestFit="1" customWidth="1"/>
    <col min="201" max="201" width="13" style="20" bestFit="1" customWidth="1"/>
    <col min="202" max="202" width="20.28515625" style="20" bestFit="1" customWidth="1"/>
    <col min="203" max="16384" width="20.28515625" style="20"/>
  </cols>
  <sheetData>
    <row r="1" spans="1:11" ht="28.5" customHeight="1" x14ac:dyDescent="0.2">
      <c r="A1" s="19"/>
      <c r="B1" s="19"/>
      <c r="C1" s="19"/>
      <c r="D1" s="19"/>
      <c r="E1" s="19"/>
      <c r="F1" s="19"/>
      <c r="G1" s="19"/>
      <c r="H1" s="19"/>
      <c r="I1" s="19"/>
      <c r="J1" s="19"/>
      <c r="K1" s="19"/>
    </row>
    <row r="2" spans="1:11" ht="15.75" customHeight="1" x14ac:dyDescent="0.2">
      <c r="A2" s="19"/>
    </row>
    <row r="3" spans="1:11" ht="15.75" customHeight="1" x14ac:dyDescent="0.2">
      <c r="A3" s="19"/>
      <c r="B3" s="21"/>
      <c r="C3" s="180"/>
      <c r="D3" s="204" t="s">
        <v>87</v>
      </c>
      <c r="E3" s="204"/>
      <c r="F3" s="204"/>
      <c r="G3" s="204"/>
      <c r="H3" s="204"/>
      <c r="I3" s="204"/>
      <c r="J3" s="204"/>
      <c r="K3" s="21"/>
    </row>
    <row r="4" spans="1:11" ht="20.25" customHeight="1" x14ac:dyDescent="0.2">
      <c r="A4" s="19"/>
      <c r="B4" s="21"/>
      <c r="C4" s="180"/>
      <c r="D4" s="177" t="e">
        <f>'LISTA INDICADORES'!#REF!</f>
        <v>#REF!</v>
      </c>
      <c r="E4" s="178"/>
      <c r="F4" s="178"/>
      <c r="G4" s="178"/>
      <c r="H4" s="178"/>
      <c r="I4" s="178"/>
      <c r="J4" s="179"/>
      <c r="K4" s="21"/>
    </row>
    <row r="5" spans="1:11" ht="27.75" customHeight="1" x14ac:dyDescent="0.2">
      <c r="A5" s="19"/>
      <c r="B5" s="21"/>
      <c r="C5" s="180"/>
      <c r="D5" s="22" t="s">
        <v>9</v>
      </c>
      <c r="E5" s="182">
        <f>+'LISTA INDICADORES'!D24</f>
        <v>0</v>
      </c>
      <c r="F5" s="183"/>
      <c r="G5" s="22" t="s">
        <v>19</v>
      </c>
      <c r="H5" s="184">
        <f>+'LISTA INDICADORES'!N24</f>
        <v>0</v>
      </c>
      <c r="I5" s="185"/>
      <c r="J5" s="186"/>
      <c r="K5" s="21"/>
    </row>
    <row r="6" spans="1:11" ht="6" customHeight="1" x14ac:dyDescent="0.2">
      <c r="A6" s="19"/>
      <c r="B6" s="21"/>
      <c r="C6" s="23"/>
      <c r="D6" s="24"/>
      <c r="E6" s="24"/>
      <c r="F6" s="24"/>
      <c r="G6" s="24"/>
      <c r="H6" s="24"/>
      <c r="I6" s="24"/>
      <c r="J6" s="24"/>
      <c r="K6" s="21"/>
    </row>
    <row r="7" spans="1:11" ht="43.5" customHeight="1" x14ac:dyDescent="0.2">
      <c r="A7" s="25"/>
      <c r="B7" s="21"/>
      <c r="C7" s="173" t="s">
        <v>88</v>
      </c>
      <c r="D7" s="173"/>
      <c r="E7" s="174">
        <f>+'LISTA INDICADORES'!H24</f>
        <v>0</v>
      </c>
      <c r="F7" s="175"/>
      <c r="G7" s="176"/>
      <c r="H7" s="26" t="s">
        <v>89</v>
      </c>
      <c r="I7" s="194">
        <f>'LISTA INDICADORES'!F24</f>
        <v>0</v>
      </c>
      <c r="J7" s="194"/>
      <c r="K7" s="21"/>
    </row>
    <row r="8" spans="1:11" ht="36.75" customHeight="1" x14ac:dyDescent="0.2">
      <c r="A8" s="25"/>
      <c r="B8" s="21"/>
      <c r="C8" s="26" t="s">
        <v>90</v>
      </c>
      <c r="D8" s="28">
        <f>+'LISTA INDICADORES'!L24</f>
        <v>0</v>
      </c>
      <c r="E8" s="29" t="s">
        <v>91</v>
      </c>
      <c r="F8" s="30">
        <f>+'LISTA INDICADORES'!M24</f>
        <v>0</v>
      </c>
      <c r="G8" s="26" t="s">
        <v>92</v>
      </c>
      <c r="H8" s="31">
        <f>+'LISTA INDICADORES'!I24</f>
        <v>0</v>
      </c>
      <c r="I8" s="26" t="s">
        <v>93</v>
      </c>
      <c r="J8" s="71" t="e">
        <f>TABLERO!#REF!</f>
        <v>#REF!</v>
      </c>
      <c r="K8" s="21"/>
    </row>
    <row r="9" spans="1:11" ht="33" customHeight="1" x14ac:dyDescent="0.2">
      <c r="A9" s="25"/>
      <c r="B9" s="21"/>
      <c r="C9" s="27" t="s">
        <v>94</v>
      </c>
      <c r="D9" s="188">
        <f>+'LISTA INDICADORES'!J24</f>
        <v>0</v>
      </c>
      <c r="E9" s="189"/>
      <c r="F9" s="32" t="s">
        <v>95</v>
      </c>
      <c r="G9" s="17" t="e">
        <f>+TABLERO!#REF!</f>
        <v>#REF!</v>
      </c>
      <c r="H9" s="33" t="s">
        <v>96</v>
      </c>
      <c r="I9" s="190" t="e">
        <f>+TABLERO!#REF!</f>
        <v>#REF!</v>
      </c>
      <c r="J9" s="191"/>
      <c r="K9" s="21"/>
    </row>
    <row r="10" spans="1:11" ht="4.5" customHeight="1" x14ac:dyDescent="0.2">
      <c r="A10" s="25"/>
      <c r="B10" s="21"/>
      <c r="C10" s="20">
        <v>99</v>
      </c>
      <c r="D10" s="21"/>
      <c r="E10" s="21"/>
      <c r="F10" s="21"/>
      <c r="G10" s="21"/>
      <c r="H10" s="34"/>
      <c r="I10" s="34"/>
      <c r="J10" s="21"/>
      <c r="K10" s="21"/>
    </row>
    <row r="11" spans="1:11" x14ac:dyDescent="0.2">
      <c r="A11" s="25"/>
      <c r="B11" s="21"/>
      <c r="C11" s="35"/>
      <c r="D11" s="36"/>
      <c r="E11" s="36"/>
      <c r="F11" s="36"/>
      <c r="G11" s="36"/>
      <c r="H11" s="36"/>
      <c r="I11" s="36"/>
      <c r="J11" s="37"/>
      <c r="K11" s="21"/>
    </row>
    <row r="12" spans="1:11" ht="21.75" customHeight="1" x14ac:dyDescent="0.2">
      <c r="A12" s="25"/>
      <c r="B12" s="21"/>
      <c r="C12" s="38"/>
      <c r="D12" s="21"/>
      <c r="E12" s="21"/>
      <c r="F12" s="21"/>
      <c r="G12" s="21"/>
      <c r="H12" s="21"/>
      <c r="I12" s="21"/>
      <c r="J12" s="39"/>
      <c r="K12" s="21"/>
    </row>
    <row r="13" spans="1:11" x14ac:dyDescent="0.2">
      <c r="A13" s="25"/>
      <c r="B13" s="21"/>
      <c r="C13" s="38"/>
      <c r="D13" s="21"/>
      <c r="E13" s="21"/>
      <c r="F13" s="21"/>
      <c r="G13" s="21"/>
      <c r="H13" s="21"/>
      <c r="I13" s="21"/>
      <c r="J13" s="39"/>
      <c r="K13" s="21"/>
    </row>
    <row r="14" spans="1:11" x14ac:dyDescent="0.2">
      <c r="A14" s="25"/>
      <c r="B14" s="21"/>
      <c r="C14" s="38"/>
      <c r="D14" s="21"/>
      <c r="E14" s="21"/>
      <c r="F14" s="21"/>
      <c r="G14" s="21"/>
      <c r="H14" s="21"/>
      <c r="I14" s="21"/>
      <c r="J14" s="39"/>
      <c r="K14" s="21"/>
    </row>
    <row r="15" spans="1:11" x14ac:dyDescent="0.2">
      <c r="A15" s="25"/>
      <c r="B15" s="21"/>
      <c r="C15" s="38"/>
      <c r="D15" s="21"/>
      <c r="E15" s="21"/>
      <c r="F15" s="21"/>
      <c r="G15" s="21"/>
      <c r="H15" s="21"/>
      <c r="I15" s="21"/>
      <c r="J15" s="39"/>
      <c r="K15" s="21"/>
    </row>
    <row r="16" spans="1:11" x14ac:dyDescent="0.2">
      <c r="A16" s="25"/>
      <c r="B16" s="21"/>
      <c r="C16" s="38"/>
      <c r="D16" s="21"/>
      <c r="E16" s="21"/>
      <c r="F16" s="21"/>
      <c r="G16" s="21"/>
      <c r="H16" s="21"/>
      <c r="I16" s="21"/>
      <c r="J16" s="39"/>
      <c r="K16" s="21"/>
    </row>
    <row r="17" spans="1:16" x14ac:dyDescent="0.2">
      <c r="A17" s="25"/>
      <c r="B17" s="21"/>
      <c r="C17" s="38"/>
      <c r="D17" s="21"/>
      <c r="E17" s="21"/>
      <c r="F17" s="21"/>
      <c r="G17" s="21"/>
      <c r="H17" s="21"/>
      <c r="I17" s="21"/>
      <c r="J17" s="39"/>
      <c r="K17" s="21"/>
    </row>
    <row r="18" spans="1:16" x14ac:dyDescent="0.2">
      <c r="A18" s="25"/>
      <c r="B18" s="21"/>
      <c r="C18" s="38"/>
      <c r="D18" s="21"/>
      <c r="E18" s="21"/>
      <c r="F18" s="21"/>
      <c r="G18" s="21"/>
      <c r="H18" s="21"/>
      <c r="I18" s="21"/>
      <c r="J18" s="39"/>
      <c r="K18" s="21"/>
    </row>
    <row r="19" spans="1:16" x14ac:dyDescent="0.2">
      <c r="A19" s="25"/>
      <c r="B19" s="21"/>
      <c r="C19" s="38"/>
      <c r="D19" s="21"/>
      <c r="E19" s="21"/>
      <c r="F19" s="21"/>
      <c r="G19" s="21"/>
      <c r="H19" s="21"/>
      <c r="I19" s="21"/>
      <c r="J19" s="39"/>
      <c r="K19" s="21"/>
    </row>
    <row r="20" spans="1:16" x14ac:dyDescent="0.2">
      <c r="A20" s="25"/>
      <c r="B20" s="21"/>
      <c r="C20" s="38"/>
      <c r="D20" s="21"/>
      <c r="E20" s="21"/>
      <c r="F20" s="21"/>
      <c r="G20" s="21"/>
      <c r="H20" s="21"/>
      <c r="I20" s="21"/>
      <c r="J20" s="39"/>
      <c r="K20" s="21"/>
    </row>
    <row r="21" spans="1:16" x14ac:dyDescent="0.2">
      <c r="A21" s="25"/>
      <c r="B21" s="21"/>
      <c r="C21" s="38"/>
      <c r="D21" s="21"/>
      <c r="E21" s="21"/>
      <c r="F21" s="21"/>
      <c r="G21" s="21"/>
      <c r="H21" s="21"/>
      <c r="I21" s="21"/>
      <c r="J21" s="39"/>
      <c r="K21" s="21"/>
    </row>
    <row r="22" spans="1:16" x14ac:dyDescent="0.2">
      <c r="A22" s="25"/>
      <c r="B22" s="21"/>
      <c r="C22" s="38"/>
      <c r="D22" s="21"/>
      <c r="E22" s="21"/>
      <c r="F22" s="21"/>
      <c r="G22" s="21"/>
      <c r="H22" s="21"/>
      <c r="I22" s="21"/>
      <c r="J22" s="39"/>
      <c r="K22" s="21"/>
    </row>
    <row r="23" spans="1:16" x14ac:dyDescent="0.2">
      <c r="A23" s="25"/>
      <c r="B23" s="21"/>
      <c r="C23" s="38"/>
      <c r="D23" s="21"/>
      <c r="E23" s="21"/>
      <c r="F23" s="21"/>
      <c r="G23" s="21"/>
      <c r="H23" s="21"/>
      <c r="I23" s="21"/>
      <c r="J23" s="39"/>
      <c r="K23" s="21"/>
    </row>
    <row r="24" spans="1:16" x14ac:dyDescent="0.2">
      <c r="A24" s="25"/>
      <c r="B24" s="21"/>
      <c r="C24" s="38"/>
      <c r="D24" s="21"/>
      <c r="E24" s="21"/>
      <c r="F24" s="21"/>
      <c r="G24" s="21"/>
      <c r="H24" s="21"/>
      <c r="I24" s="21"/>
      <c r="J24" s="39"/>
      <c r="K24" s="21"/>
    </row>
    <row r="25" spans="1:16" x14ac:dyDescent="0.2">
      <c r="A25" s="25"/>
      <c r="B25" s="21"/>
      <c r="C25" s="38"/>
      <c r="D25" s="21"/>
      <c r="E25" s="21"/>
      <c r="F25" s="21"/>
      <c r="G25" s="21"/>
      <c r="H25" s="21"/>
      <c r="I25" s="21"/>
      <c r="J25" s="39"/>
      <c r="K25" s="21"/>
    </row>
    <row r="26" spans="1:16" x14ac:dyDescent="0.2">
      <c r="A26" s="25"/>
      <c r="B26" s="21"/>
      <c r="C26" s="38"/>
      <c r="D26" s="21"/>
      <c r="E26" s="21"/>
      <c r="F26" s="21"/>
      <c r="G26" s="21"/>
      <c r="H26" s="21"/>
      <c r="I26" s="21"/>
      <c r="J26" s="39"/>
      <c r="K26" s="21"/>
    </row>
    <row r="27" spans="1:16" x14ac:dyDescent="0.2">
      <c r="A27" s="25"/>
      <c r="B27" s="21"/>
      <c r="C27" s="38"/>
      <c r="D27" s="21"/>
      <c r="E27" s="21"/>
      <c r="F27" s="21"/>
      <c r="G27" s="21"/>
      <c r="H27" s="21"/>
      <c r="I27" s="21"/>
      <c r="J27" s="39"/>
      <c r="K27" s="21"/>
    </row>
    <row r="28" spans="1:16" x14ac:dyDescent="0.2">
      <c r="A28" s="25"/>
      <c r="B28" s="21"/>
      <c r="C28" s="38"/>
      <c r="D28" s="21"/>
      <c r="E28" s="21"/>
      <c r="F28" s="21"/>
      <c r="G28" s="21"/>
      <c r="H28" s="21"/>
      <c r="I28" s="21"/>
      <c r="J28" s="39"/>
      <c r="K28" s="21"/>
    </row>
    <row r="29" spans="1:16" x14ac:dyDescent="0.2">
      <c r="A29" s="25"/>
      <c r="B29" s="21"/>
      <c r="C29" s="38"/>
      <c r="D29" s="21"/>
      <c r="E29" s="21"/>
      <c r="F29" s="21"/>
      <c r="G29" s="21"/>
      <c r="H29" s="21"/>
      <c r="I29" s="21"/>
      <c r="J29" s="39"/>
      <c r="K29" s="21"/>
      <c r="O29" s="40"/>
      <c r="P29" s="40"/>
    </row>
    <row r="30" spans="1:16" x14ac:dyDescent="0.2">
      <c r="A30" s="25"/>
      <c r="B30" s="21"/>
      <c r="C30" s="38"/>
      <c r="D30" s="21"/>
      <c r="E30" s="21"/>
      <c r="F30" s="21"/>
      <c r="G30" s="21"/>
      <c r="H30" s="21"/>
      <c r="I30" s="21"/>
      <c r="J30" s="39"/>
      <c r="K30" s="21"/>
      <c r="O30" s="40"/>
      <c r="P30" s="40"/>
    </row>
    <row r="31" spans="1:16" x14ac:dyDescent="0.2">
      <c r="A31" s="25"/>
      <c r="B31" s="21"/>
      <c r="C31" s="38"/>
      <c r="D31" s="21"/>
      <c r="E31" s="21"/>
      <c r="F31" s="21"/>
      <c r="G31" s="21"/>
      <c r="H31" s="21"/>
      <c r="I31" s="21"/>
      <c r="J31" s="39"/>
      <c r="K31" s="21"/>
      <c r="O31" s="40"/>
      <c r="P31" s="40"/>
    </row>
    <row r="32" spans="1:16" x14ac:dyDescent="0.2">
      <c r="A32" s="25"/>
      <c r="B32" s="21"/>
      <c r="C32" s="38"/>
      <c r="D32" s="21"/>
      <c r="E32" s="21"/>
      <c r="F32" s="21"/>
      <c r="G32" s="21"/>
      <c r="H32" s="21"/>
      <c r="I32" s="21"/>
      <c r="J32" s="39"/>
      <c r="K32" s="21"/>
      <c r="O32" s="40"/>
      <c r="P32" s="40"/>
    </row>
    <row r="33" spans="1:16" x14ac:dyDescent="0.2">
      <c r="A33" s="25"/>
      <c r="B33" s="21"/>
      <c r="C33" s="38"/>
      <c r="D33" s="21"/>
      <c r="E33" s="21"/>
      <c r="F33" s="21"/>
      <c r="G33" s="21"/>
      <c r="H33" s="21"/>
      <c r="I33" s="21"/>
      <c r="J33" s="39"/>
      <c r="K33" s="21"/>
      <c r="O33" s="40"/>
      <c r="P33" s="40"/>
    </row>
    <row r="34" spans="1:16" x14ac:dyDescent="0.2">
      <c r="A34" s="25"/>
      <c r="B34" s="21"/>
      <c r="C34" s="38"/>
      <c r="D34" s="21"/>
      <c r="E34" s="21"/>
      <c r="F34" s="21"/>
      <c r="G34" s="21"/>
      <c r="H34" s="21"/>
      <c r="I34" s="21"/>
      <c r="J34" s="39"/>
      <c r="K34" s="21"/>
      <c r="O34" s="40"/>
      <c r="P34" s="40"/>
    </row>
    <row r="35" spans="1:16" x14ac:dyDescent="0.2">
      <c r="A35" s="25"/>
      <c r="B35" s="21"/>
      <c r="C35" s="38"/>
      <c r="D35" s="21"/>
      <c r="E35" s="21"/>
      <c r="F35" s="21"/>
      <c r="G35" s="21"/>
      <c r="H35" s="21"/>
      <c r="I35" s="21"/>
      <c r="J35" s="39"/>
      <c r="K35" s="21"/>
      <c r="O35" s="40"/>
      <c r="P35" s="40"/>
    </row>
    <row r="36" spans="1:16" x14ac:dyDescent="0.2">
      <c r="A36" s="25"/>
      <c r="B36" s="21"/>
      <c r="C36" s="41"/>
      <c r="D36" s="42"/>
      <c r="E36" s="42"/>
      <c r="F36" s="42"/>
      <c r="G36" s="42"/>
      <c r="H36" s="42"/>
      <c r="I36" s="42"/>
      <c r="J36" s="43"/>
      <c r="K36" s="21"/>
    </row>
    <row r="37" spans="1:16" ht="17.25" customHeight="1" x14ac:dyDescent="0.2">
      <c r="A37" s="25"/>
      <c r="B37" s="21"/>
      <c r="C37" s="21"/>
      <c r="D37" s="21"/>
      <c r="E37" s="21"/>
      <c r="F37" s="21"/>
      <c r="G37" s="21"/>
      <c r="H37" s="21"/>
      <c r="I37" s="21"/>
      <c r="J37" s="21"/>
      <c r="K37" s="21"/>
    </row>
    <row r="38" spans="1:16" ht="24" customHeight="1" x14ac:dyDescent="0.2">
      <c r="A38" s="25"/>
      <c r="B38" s="21"/>
      <c r="C38" s="54" t="s">
        <v>97</v>
      </c>
      <c r="D38" s="54" t="s">
        <v>15</v>
      </c>
      <c r="E38" s="54" t="s">
        <v>98</v>
      </c>
      <c r="F38" s="201" t="s">
        <v>99</v>
      </c>
      <c r="G38" s="201"/>
      <c r="H38" s="201"/>
      <c r="I38" s="201" t="s">
        <v>100</v>
      </c>
      <c r="J38" s="201"/>
      <c r="K38" s="44"/>
      <c r="O38" s="45" t="s">
        <v>118</v>
      </c>
      <c r="P38" s="45" t="s">
        <v>102</v>
      </c>
    </row>
    <row r="39" spans="1:16" ht="18.75" customHeight="1" x14ac:dyDescent="0.2">
      <c r="A39" s="46"/>
      <c r="B39" s="21"/>
      <c r="C39" s="47" t="s">
        <v>103</v>
      </c>
      <c r="D39" s="7">
        <f t="shared" ref="D39:D50" si="0">$D$9</f>
        <v>0</v>
      </c>
      <c r="E39" s="18" t="e">
        <f>+TABLERO!#REF!</f>
        <v>#REF!</v>
      </c>
      <c r="F39" s="187"/>
      <c r="G39" s="187"/>
      <c r="H39" s="187"/>
      <c r="I39" s="187"/>
      <c r="J39" s="187"/>
      <c r="K39" s="48"/>
      <c r="O39" s="50" t="e">
        <f t="shared" ref="O39:O50" si="1">+$G$9</f>
        <v>#REF!</v>
      </c>
      <c r="P39" s="50" t="e">
        <f t="shared" ref="P39:P50" si="2">+$I$9</f>
        <v>#REF!</v>
      </c>
    </row>
    <row r="40" spans="1:16" ht="18.75" customHeight="1" x14ac:dyDescent="0.2">
      <c r="A40" s="46"/>
      <c r="B40" s="21"/>
      <c r="C40" s="47" t="s">
        <v>104</v>
      </c>
      <c r="D40" s="7">
        <f t="shared" si="0"/>
        <v>0</v>
      </c>
      <c r="E40" s="18" t="e">
        <f>+TABLERO!#REF!</f>
        <v>#REF!</v>
      </c>
      <c r="F40" s="187"/>
      <c r="G40" s="187"/>
      <c r="H40" s="187"/>
      <c r="I40" s="187"/>
      <c r="J40" s="187"/>
      <c r="K40" s="48"/>
      <c r="O40" s="50" t="e">
        <f t="shared" si="1"/>
        <v>#REF!</v>
      </c>
      <c r="P40" s="50" t="e">
        <f t="shared" si="2"/>
        <v>#REF!</v>
      </c>
    </row>
    <row r="41" spans="1:16" ht="18.75" customHeight="1" x14ac:dyDescent="0.2">
      <c r="A41" s="46"/>
      <c r="B41" s="21"/>
      <c r="C41" s="47" t="s">
        <v>105</v>
      </c>
      <c r="D41" s="7">
        <f t="shared" si="0"/>
        <v>0</v>
      </c>
      <c r="E41" s="18" t="e">
        <f>+TABLERO!#REF!</f>
        <v>#REF!</v>
      </c>
      <c r="F41" s="187"/>
      <c r="G41" s="187"/>
      <c r="H41" s="187"/>
      <c r="I41" s="187"/>
      <c r="J41" s="187"/>
      <c r="K41" s="48"/>
      <c r="O41" s="50" t="e">
        <f t="shared" si="1"/>
        <v>#REF!</v>
      </c>
      <c r="P41" s="50" t="e">
        <f t="shared" si="2"/>
        <v>#REF!</v>
      </c>
    </row>
    <row r="42" spans="1:16" ht="18.75" customHeight="1" x14ac:dyDescent="0.2">
      <c r="A42" s="46"/>
      <c r="B42" s="21"/>
      <c r="C42" s="47" t="s">
        <v>106</v>
      </c>
      <c r="D42" s="7">
        <f t="shared" si="0"/>
        <v>0</v>
      </c>
      <c r="E42" s="18" t="e">
        <f>+TABLERO!#REF!</f>
        <v>#REF!</v>
      </c>
      <c r="F42" s="187"/>
      <c r="G42" s="187"/>
      <c r="H42" s="187"/>
      <c r="I42" s="187"/>
      <c r="J42" s="187"/>
      <c r="K42" s="48"/>
      <c r="O42" s="50" t="e">
        <f t="shared" si="1"/>
        <v>#REF!</v>
      </c>
      <c r="P42" s="50" t="e">
        <f t="shared" si="2"/>
        <v>#REF!</v>
      </c>
    </row>
    <row r="43" spans="1:16" ht="18.75" customHeight="1" x14ac:dyDescent="0.2">
      <c r="A43" s="46"/>
      <c r="B43" s="21"/>
      <c r="C43" s="47" t="s">
        <v>107</v>
      </c>
      <c r="D43" s="7">
        <f t="shared" si="0"/>
        <v>0</v>
      </c>
      <c r="E43" s="18" t="e">
        <f>+TABLERO!#REF!</f>
        <v>#REF!</v>
      </c>
      <c r="F43" s="187"/>
      <c r="G43" s="187"/>
      <c r="H43" s="187"/>
      <c r="I43" s="187"/>
      <c r="J43" s="187"/>
      <c r="K43" s="48"/>
      <c r="O43" s="50" t="e">
        <f t="shared" si="1"/>
        <v>#REF!</v>
      </c>
      <c r="P43" s="50" t="e">
        <f t="shared" si="2"/>
        <v>#REF!</v>
      </c>
    </row>
    <row r="44" spans="1:16" ht="18.75" customHeight="1" x14ac:dyDescent="0.2">
      <c r="A44" s="46"/>
      <c r="B44" s="21"/>
      <c r="C44" s="47" t="s">
        <v>108</v>
      </c>
      <c r="D44" s="7">
        <f t="shared" si="0"/>
        <v>0</v>
      </c>
      <c r="E44" s="18" t="e">
        <f>+TABLERO!#REF!</f>
        <v>#REF!</v>
      </c>
      <c r="F44" s="187"/>
      <c r="G44" s="187"/>
      <c r="H44" s="187"/>
      <c r="I44" s="187"/>
      <c r="J44" s="187"/>
      <c r="K44" s="48"/>
      <c r="O44" s="50" t="e">
        <f t="shared" si="1"/>
        <v>#REF!</v>
      </c>
      <c r="P44" s="50" t="e">
        <f t="shared" si="2"/>
        <v>#REF!</v>
      </c>
    </row>
    <row r="45" spans="1:16" ht="18.75" customHeight="1" x14ac:dyDescent="0.2">
      <c r="A45" s="46"/>
      <c r="B45" s="21"/>
      <c r="C45" s="47" t="s">
        <v>111</v>
      </c>
      <c r="D45" s="7">
        <f t="shared" si="0"/>
        <v>0</v>
      </c>
      <c r="E45" s="18" t="e">
        <f>+TABLERO!#REF!</f>
        <v>#REF!</v>
      </c>
      <c r="F45" s="187"/>
      <c r="G45" s="187"/>
      <c r="H45" s="187"/>
      <c r="I45" s="187"/>
      <c r="J45" s="187"/>
      <c r="K45" s="48"/>
      <c r="O45" s="50" t="e">
        <f t="shared" si="1"/>
        <v>#REF!</v>
      </c>
      <c r="P45" s="50" t="e">
        <f t="shared" si="2"/>
        <v>#REF!</v>
      </c>
    </row>
    <row r="46" spans="1:16" ht="18.75" customHeight="1" x14ac:dyDescent="0.2">
      <c r="A46" s="46"/>
      <c r="B46" s="21"/>
      <c r="C46" s="47" t="s">
        <v>112</v>
      </c>
      <c r="D46" s="7">
        <f t="shared" si="0"/>
        <v>0</v>
      </c>
      <c r="E46" s="18" t="e">
        <f>+TABLERO!#REF!</f>
        <v>#REF!</v>
      </c>
      <c r="F46" s="187"/>
      <c r="G46" s="187"/>
      <c r="H46" s="187"/>
      <c r="I46" s="187"/>
      <c r="J46" s="187"/>
      <c r="K46" s="48"/>
      <c r="O46" s="50" t="e">
        <f t="shared" si="1"/>
        <v>#REF!</v>
      </c>
      <c r="P46" s="50" t="e">
        <f t="shared" si="2"/>
        <v>#REF!</v>
      </c>
    </row>
    <row r="47" spans="1:16" ht="18.75" customHeight="1" x14ac:dyDescent="0.2">
      <c r="A47" s="46"/>
      <c r="B47" s="21"/>
      <c r="C47" s="47" t="s">
        <v>113</v>
      </c>
      <c r="D47" s="7">
        <f t="shared" si="0"/>
        <v>0</v>
      </c>
      <c r="E47" s="18" t="e">
        <f>+TABLERO!#REF!</f>
        <v>#REF!</v>
      </c>
      <c r="F47" s="187"/>
      <c r="G47" s="187"/>
      <c r="H47" s="187"/>
      <c r="I47" s="187"/>
      <c r="J47" s="187"/>
      <c r="K47" s="48"/>
      <c r="O47" s="50" t="e">
        <f t="shared" si="1"/>
        <v>#REF!</v>
      </c>
      <c r="P47" s="50" t="e">
        <f t="shared" si="2"/>
        <v>#REF!</v>
      </c>
    </row>
    <row r="48" spans="1:16" ht="18.75" customHeight="1" x14ac:dyDescent="0.2">
      <c r="A48" s="46"/>
      <c r="B48" s="21"/>
      <c r="C48" s="47" t="s">
        <v>114</v>
      </c>
      <c r="D48" s="7">
        <f t="shared" si="0"/>
        <v>0</v>
      </c>
      <c r="E48" s="18" t="e">
        <f>+TABLERO!#REF!</f>
        <v>#REF!</v>
      </c>
      <c r="F48" s="187"/>
      <c r="G48" s="187"/>
      <c r="H48" s="187"/>
      <c r="I48" s="187"/>
      <c r="J48" s="187"/>
      <c r="K48" s="48"/>
      <c r="O48" s="50" t="e">
        <f t="shared" si="1"/>
        <v>#REF!</v>
      </c>
      <c r="P48" s="50" t="e">
        <f t="shared" si="2"/>
        <v>#REF!</v>
      </c>
    </row>
    <row r="49" spans="1:16" ht="18.75" customHeight="1" x14ac:dyDescent="0.2">
      <c r="A49" s="46"/>
      <c r="B49" s="21"/>
      <c r="C49" s="47" t="s">
        <v>115</v>
      </c>
      <c r="D49" s="7">
        <f t="shared" si="0"/>
        <v>0</v>
      </c>
      <c r="E49" s="18" t="e">
        <f>+TABLERO!#REF!</f>
        <v>#REF!</v>
      </c>
      <c r="F49" s="187"/>
      <c r="G49" s="187"/>
      <c r="H49" s="187"/>
      <c r="I49" s="187"/>
      <c r="J49" s="187"/>
      <c r="K49" s="48"/>
      <c r="O49" s="50" t="e">
        <f t="shared" si="1"/>
        <v>#REF!</v>
      </c>
      <c r="P49" s="50" t="e">
        <f t="shared" si="2"/>
        <v>#REF!</v>
      </c>
    </row>
    <row r="50" spans="1:16" ht="18" customHeight="1" x14ac:dyDescent="0.2">
      <c r="A50" s="46"/>
      <c r="B50" s="21"/>
      <c r="C50" s="47" t="s">
        <v>116</v>
      </c>
      <c r="D50" s="7">
        <f t="shared" si="0"/>
        <v>0</v>
      </c>
      <c r="E50" s="18" t="e">
        <f>+TABLERO!#REF!</f>
        <v>#REF!</v>
      </c>
      <c r="F50" s="187"/>
      <c r="G50" s="187"/>
      <c r="H50" s="187"/>
      <c r="I50" s="187"/>
      <c r="J50" s="187"/>
      <c r="K50" s="48"/>
      <c r="O50" s="50" t="e">
        <f t="shared" si="1"/>
        <v>#REF!</v>
      </c>
      <c r="P50" s="50" t="e">
        <f t="shared" si="2"/>
        <v>#REF!</v>
      </c>
    </row>
    <row r="51" spans="1:16" ht="18.75" customHeight="1" x14ac:dyDescent="0.25">
      <c r="A51" s="25"/>
      <c r="B51" s="21"/>
      <c r="C51" s="51" t="s">
        <v>117</v>
      </c>
      <c r="D51" s="52">
        <f>AVERAGE(D39:D50)</f>
        <v>0</v>
      </c>
      <c r="E51" s="53" t="e">
        <f>SUM(E39:E50)/COUNT(E39:E50)</f>
        <v>#REF!</v>
      </c>
      <c r="F51" s="199"/>
      <c r="G51" s="199"/>
      <c r="H51" s="199"/>
      <c r="I51" s="200"/>
      <c r="J51" s="200"/>
      <c r="K51" s="21"/>
      <c r="O51" s="40"/>
      <c r="P51" s="40"/>
    </row>
    <row r="54" spans="1:16" x14ac:dyDescent="0.2">
      <c r="F54" s="49"/>
    </row>
  </sheetData>
  <sheetProtection formatCells="0" selectLockedCells="1"/>
  <dataConsolidate/>
  <customSheetViews>
    <customSheetView guid="{1323FEC7-E0F1-491A-957A-348518A4E5E3}" scale="75" showGridLines="0" showRowCol="0" outlineSymbols="0" zeroValues="0" state="hidden" topLeftCell="A32">
      <selection activeCell="J63" sqref="J63"/>
      <pageMargins left="0" right="0" top="0" bottom="0" header="0" footer="0"/>
      <printOptions horizontalCentered="1" verticalCentered="1"/>
      <pageSetup scale="66" orientation="landscape" horizontalDpi="300" verticalDpi="300" r:id="rId1"/>
      <headerFooter alignWithMargins="0">
        <oddFooter>&amp;L&amp;F&amp;C&amp;A&amp;R&amp;P de &amp;N</oddFooter>
      </headerFooter>
    </customSheetView>
    <customSheetView guid="{EE364EE4-56E3-4291-80BF-1D5857C9F35B}" scale="75" showPageBreaks="1" showGridLines="0" showRowCol="0" outlineSymbols="0" zeroValues="0" printArea="1" state="hidden" topLeftCell="A32">
      <selection activeCell="J63" sqref="J63"/>
      <pageMargins left="0" right="0" top="0" bottom="0" header="0" footer="0"/>
      <printOptions horizontalCentered="1" verticalCentered="1"/>
      <pageSetup scale="66" orientation="landscape" horizontalDpi="300" verticalDpi="300" r:id="rId2"/>
      <headerFooter alignWithMargins="0">
        <oddFooter>&amp;L&amp;F&amp;C&amp;A&amp;R&amp;P de &amp;N</oddFooter>
      </headerFooter>
    </customSheetView>
  </customSheetViews>
  <mergeCells count="38">
    <mergeCell ref="F40:H40"/>
    <mergeCell ref="I40:J40"/>
    <mergeCell ref="C3:C5"/>
    <mergeCell ref="D3:J3"/>
    <mergeCell ref="D4:J4"/>
    <mergeCell ref="E5:F5"/>
    <mergeCell ref="H5:J5"/>
    <mergeCell ref="C7:D7"/>
    <mergeCell ref="E7:G7"/>
    <mergeCell ref="I7:J7"/>
    <mergeCell ref="D9:E9"/>
    <mergeCell ref="I9:J9"/>
    <mergeCell ref="F38:H38"/>
    <mergeCell ref="I38:J38"/>
    <mergeCell ref="F39:H39"/>
    <mergeCell ref="I39:J39"/>
    <mergeCell ref="F41:H41"/>
    <mergeCell ref="I41:J41"/>
    <mergeCell ref="F42:H42"/>
    <mergeCell ref="I42:J42"/>
    <mergeCell ref="F44:H44"/>
    <mergeCell ref="I44:J44"/>
    <mergeCell ref="F43:H43"/>
    <mergeCell ref="I43:J43"/>
    <mergeCell ref="F45:H45"/>
    <mergeCell ref="I45:J45"/>
    <mergeCell ref="F50:H50"/>
    <mergeCell ref="I50:J50"/>
    <mergeCell ref="F46:H46"/>
    <mergeCell ref="I46:J46"/>
    <mergeCell ref="F51:H51"/>
    <mergeCell ref="I51:J51"/>
    <mergeCell ref="F47:H47"/>
    <mergeCell ref="I47:J47"/>
    <mergeCell ref="F48:H48"/>
    <mergeCell ref="I48:J48"/>
    <mergeCell ref="F49:H49"/>
    <mergeCell ref="I49:J49"/>
  </mergeCells>
  <phoneticPr fontId="39" type="noConversion"/>
  <conditionalFormatting sqref="F9">
    <cfRule type="cellIs" dxfId="3" priority="4" stopIfTrue="1" operator="greaterThan">
      <formula>#REF!</formula>
    </cfRule>
  </conditionalFormatting>
  <printOptions horizontalCentered="1" verticalCentered="1"/>
  <pageMargins left="0.39370078740157483" right="0.39370078740157483" top="0.39370078740157483" bottom="0.39370078740157483" header="0" footer="0"/>
  <pageSetup scale="66" orientation="landscape" horizontalDpi="300" verticalDpi="300" r:id="rId3"/>
  <headerFooter alignWithMargins="0">
    <oddFooter>&amp;L&amp;F&amp;C&amp;A&amp;R&amp;P de &amp;N</oddFooter>
  </headerFooter>
  <drawing r:id="rId4"/>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codeName="Hoja48"/>
  <dimension ref="A1:AM54"/>
  <sheetViews>
    <sheetView showGridLines="0" showRowColHeaders="0" showZeros="0" showOutlineSymbols="0" zoomScale="75" workbookViewId="0">
      <selection activeCell="C3" sqref="C3:J51"/>
    </sheetView>
  </sheetViews>
  <sheetFormatPr baseColWidth="10" defaultColWidth="20.28515625" defaultRowHeight="12.75" x14ac:dyDescent="0.2"/>
  <cols>
    <col min="1" max="2" width="3.7109375" style="20" customWidth="1"/>
    <col min="3" max="3" width="15.42578125" style="20" customWidth="1"/>
    <col min="4" max="4" width="30.42578125" style="20" customWidth="1"/>
    <col min="5" max="7" width="20.5703125" style="20" customWidth="1"/>
    <col min="8" max="8" width="21.5703125" style="20" bestFit="1" customWidth="1"/>
    <col min="9" max="9" width="16.85546875" style="20" customWidth="1"/>
    <col min="10" max="10" width="17.85546875" style="20" customWidth="1"/>
    <col min="11" max="11" width="4.140625" style="20" customWidth="1"/>
    <col min="12" max="12" width="3.28515625" style="19" customWidth="1"/>
    <col min="13" max="13" width="21.7109375" style="19" customWidth="1"/>
    <col min="14" max="14" width="7" style="19" customWidth="1"/>
    <col min="15" max="15" width="11.42578125" style="19" customWidth="1"/>
    <col min="16" max="16" width="7.85546875" style="19" customWidth="1"/>
    <col min="17" max="39" width="11.42578125" style="19" customWidth="1"/>
    <col min="40" max="199" width="11.42578125" style="20" customWidth="1"/>
    <col min="200" max="200" width="3" style="20" bestFit="1" customWidth="1"/>
    <col min="201" max="201" width="13" style="20" bestFit="1" customWidth="1"/>
    <col min="202" max="202" width="20.28515625" style="20" bestFit="1" customWidth="1"/>
    <col min="203" max="16384" width="20.28515625" style="20"/>
  </cols>
  <sheetData>
    <row r="1" spans="1:11" ht="28.5" customHeight="1" x14ac:dyDescent="0.2">
      <c r="A1" s="19"/>
      <c r="B1" s="19"/>
      <c r="C1" s="19"/>
      <c r="D1" s="19"/>
      <c r="E1" s="19"/>
      <c r="F1" s="19"/>
      <c r="G1" s="19"/>
      <c r="H1" s="19"/>
      <c r="I1" s="19"/>
      <c r="J1" s="19"/>
      <c r="K1" s="19"/>
    </row>
    <row r="2" spans="1:11" ht="15.75" customHeight="1" x14ac:dyDescent="0.2">
      <c r="A2" s="19"/>
    </row>
    <row r="3" spans="1:11" ht="15.75" customHeight="1" x14ac:dyDescent="0.2">
      <c r="A3" s="19"/>
      <c r="B3" s="21"/>
      <c r="C3" s="180"/>
      <c r="D3" s="204" t="s">
        <v>87</v>
      </c>
      <c r="E3" s="204"/>
      <c r="F3" s="204"/>
      <c r="G3" s="204"/>
      <c r="H3" s="204"/>
      <c r="I3" s="204"/>
      <c r="J3" s="204"/>
      <c r="K3" s="21"/>
    </row>
    <row r="4" spans="1:11" ht="20.25" customHeight="1" x14ac:dyDescent="0.2">
      <c r="A4" s="19"/>
      <c r="B4" s="21"/>
      <c r="C4" s="180"/>
      <c r="D4" s="177" t="e">
        <f>'LISTA INDICADORES'!#REF!</f>
        <v>#REF!</v>
      </c>
      <c r="E4" s="178"/>
      <c r="F4" s="178"/>
      <c r="G4" s="178"/>
      <c r="H4" s="178"/>
      <c r="I4" s="178"/>
      <c r="J4" s="179"/>
      <c r="K4" s="21"/>
    </row>
    <row r="5" spans="1:11" ht="27.75" customHeight="1" x14ac:dyDescent="0.2">
      <c r="A5" s="19"/>
      <c r="B5" s="21"/>
      <c r="C5" s="180"/>
      <c r="D5" s="22" t="s">
        <v>9</v>
      </c>
      <c r="E5" s="182">
        <f>+'LISTA INDICADORES'!D25</f>
        <v>0</v>
      </c>
      <c r="F5" s="183"/>
      <c r="G5" s="22" t="s">
        <v>19</v>
      </c>
      <c r="H5" s="184">
        <f>+'LISTA INDICADORES'!N25</f>
        <v>0</v>
      </c>
      <c r="I5" s="185"/>
      <c r="J5" s="186"/>
      <c r="K5" s="21"/>
    </row>
    <row r="6" spans="1:11" ht="6" customHeight="1" x14ac:dyDescent="0.2">
      <c r="A6" s="19"/>
      <c r="B6" s="21"/>
      <c r="C6" s="23"/>
      <c r="D6" s="24"/>
      <c r="E6" s="24"/>
      <c r="F6" s="24"/>
      <c r="G6" s="24"/>
      <c r="H6" s="24"/>
      <c r="I6" s="24"/>
      <c r="J6" s="24"/>
      <c r="K6" s="21"/>
    </row>
    <row r="7" spans="1:11" ht="43.5" customHeight="1" x14ac:dyDescent="0.2">
      <c r="A7" s="25"/>
      <c r="B7" s="21"/>
      <c r="C7" s="173" t="s">
        <v>88</v>
      </c>
      <c r="D7" s="173"/>
      <c r="E7" s="174">
        <f>+'LISTA INDICADORES'!H25</f>
        <v>0</v>
      </c>
      <c r="F7" s="175"/>
      <c r="G7" s="176"/>
      <c r="H7" s="26" t="s">
        <v>89</v>
      </c>
      <c r="I7" s="194">
        <f>'LISTA INDICADORES'!F25</f>
        <v>0</v>
      </c>
      <c r="J7" s="194"/>
      <c r="K7" s="21"/>
    </row>
    <row r="8" spans="1:11" ht="36.75" customHeight="1" x14ac:dyDescent="0.2">
      <c r="A8" s="25"/>
      <c r="B8" s="21"/>
      <c r="C8" s="26" t="s">
        <v>90</v>
      </c>
      <c r="D8" s="28">
        <f>+'LISTA INDICADORES'!L25</f>
        <v>0</v>
      </c>
      <c r="E8" s="29" t="s">
        <v>91</v>
      </c>
      <c r="F8" s="30">
        <f>+'LISTA INDICADORES'!M25</f>
        <v>0</v>
      </c>
      <c r="G8" s="26" t="s">
        <v>92</v>
      </c>
      <c r="H8" s="31">
        <f>+'LISTA INDICADORES'!I25</f>
        <v>0</v>
      </c>
      <c r="I8" s="26" t="s">
        <v>93</v>
      </c>
      <c r="J8" s="71" t="e">
        <f>TABLERO!#REF!</f>
        <v>#REF!</v>
      </c>
      <c r="K8" s="21"/>
    </row>
    <row r="9" spans="1:11" ht="33" customHeight="1" x14ac:dyDescent="0.2">
      <c r="A9" s="25"/>
      <c r="B9" s="21"/>
      <c r="C9" s="27" t="s">
        <v>94</v>
      </c>
      <c r="D9" s="188">
        <f>+'LISTA INDICADORES'!J25</f>
        <v>0</v>
      </c>
      <c r="E9" s="189"/>
      <c r="F9" s="32" t="s">
        <v>95</v>
      </c>
      <c r="G9" s="17" t="e">
        <f>+TABLERO!#REF!</f>
        <v>#REF!</v>
      </c>
      <c r="H9" s="33" t="s">
        <v>96</v>
      </c>
      <c r="I9" s="190" t="e">
        <f>+TABLERO!#REF!</f>
        <v>#REF!</v>
      </c>
      <c r="J9" s="191"/>
      <c r="K9" s="21"/>
    </row>
    <row r="10" spans="1:11" ht="4.5" customHeight="1" x14ac:dyDescent="0.2">
      <c r="A10" s="25"/>
      <c r="B10" s="21"/>
      <c r="C10" s="20">
        <v>99</v>
      </c>
      <c r="D10" s="21"/>
      <c r="E10" s="21"/>
      <c r="F10" s="21"/>
      <c r="G10" s="21"/>
      <c r="H10" s="34"/>
      <c r="I10" s="34"/>
      <c r="J10" s="21"/>
      <c r="K10" s="21"/>
    </row>
    <row r="11" spans="1:11" x14ac:dyDescent="0.2">
      <c r="A11" s="25"/>
      <c r="B11" s="21"/>
      <c r="C11" s="35"/>
      <c r="D11" s="36"/>
      <c r="E11" s="36"/>
      <c r="F11" s="36"/>
      <c r="G11" s="36"/>
      <c r="H11" s="36"/>
      <c r="I11" s="36"/>
      <c r="J11" s="37"/>
      <c r="K11" s="21"/>
    </row>
    <row r="12" spans="1:11" ht="21.75" customHeight="1" x14ac:dyDescent="0.2">
      <c r="A12" s="25"/>
      <c r="B12" s="21"/>
      <c r="C12" s="38"/>
      <c r="D12" s="21"/>
      <c r="E12" s="21"/>
      <c r="F12" s="21"/>
      <c r="G12" s="21"/>
      <c r="H12" s="21"/>
      <c r="I12" s="21"/>
      <c r="J12" s="39"/>
      <c r="K12" s="21"/>
    </row>
    <row r="13" spans="1:11" x14ac:dyDescent="0.2">
      <c r="A13" s="25"/>
      <c r="B13" s="21"/>
      <c r="C13" s="38"/>
      <c r="D13" s="21"/>
      <c r="E13" s="21"/>
      <c r="F13" s="21"/>
      <c r="G13" s="21"/>
      <c r="H13" s="21"/>
      <c r="I13" s="21"/>
      <c r="J13" s="39"/>
      <c r="K13" s="21"/>
    </row>
    <row r="14" spans="1:11" x14ac:dyDescent="0.2">
      <c r="A14" s="25"/>
      <c r="B14" s="21"/>
      <c r="C14" s="38"/>
      <c r="D14" s="21"/>
      <c r="E14" s="21"/>
      <c r="F14" s="21"/>
      <c r="G14" s="21"/>
      <c r="H14" s="21"/>
      <c r="I14" s="21"/>
      <c r="J14" s="39"/>
      <c r="K14" s="21"/>
    </row>
    <row r="15" spans="1:11" x14ac:dyDescent="0.2">
      <c r="A15" s="25"/>
      <c r="B15" s="21"/>
      <c r="C15" s="38"/>
      <c r="D15" s="21"/>
      <c r="E15" s="21"/>
      <c r="F15" s="21"/>
      <c r="G15" s="21"/>
      <c r="H15" s="21"/>
      <c r="I15" s="21"/>
      <c r="J15" s="39"/>
      <c r="K15" s="21"/>
    </row>
    <row r="16" spans="1:11" x14ac:dyDescent="0.2">
      <c r="A16" s="25"/>
      <c r="B16" s="21"/>
      <c r="C16" s="38"/>
      <c r="D16" s="21"/>
      <c r="E16" s="21"/>
      <c r="F16" s="21"/>
      <c r="G16" s="21"/>
      <c r="H16" s="21"/>
      <c r="I16" s="21"/>
      <c r="J16" s="39"/>
      <c r="K16" s="21"/>
    </row>
    <row r="17" spans="1:16" x14ac:dyDescent="0.2">
      <c r="A17" s="25"/>
      <c r="B17" s="21"/>
      <c r="C17" s="38"/>
      <c r="D17" s="21"/>
      <c r="E17" s="21"/>
      <c r="F17" s="21"/>
      <c r="G17" s="21"/>
      <c r="H17" s="21"/>
      <c r="I17" s="21"/>
      <c r="J17" s="39"/>
      <c r="K17" s="21"/>
    </row>
    <row r="18" spans="1:16" x14ac:dyDescent="0.2">
      <c r="A18" s="25"/>
      <c r="B18" s="21"/>
      <c r="C18" s="38"/>
      <c r="D18" s="21"/>
      <c r="E18" s="21"/>
      <c r="F18" s="21"/>
      <c r="G18" s="21"/>
      <c r="H18" s="21"/>
      <c r="I18" s="21"/>
      <c r="J18" s="39"/>
      <c r="K18" s="21"/>
    </row>
    <row r="19" spans="1:16" x14ac:dyDescent="0.2">
      <c r="A19" s="25"/>
      <c r="B19" s="21"/>
      <c r="C19" s="38"/>
      <c r="D19" s="21"/>
      <c r="E19" s="21"/>
      <c r="F19" s="21"/>
      <c r="G19" s="21"/>
      <c r="H19" s="21"/>
      <c r="I19" s="21"/>
      <c r="J19" s="39"/>
      <c r="K19" s="21"/>
    </row>
    <row r="20" spans="1:16" x14ac:dyDescent="0.2">
      <c r="A20" s="25"/>
      <c r="B20" s="21"/>
      <c r="C20" s="38"/>
      <c r="D20" s="21"/>
      <c r="E20" s="21"/>
      <c r="F20" s="21"/>
      <c r="G20" s="21"/>
      <c r="H20" s="21"/>
      <c r="I20" s="21"/>
      <c r="J20" s="39"/>
      <c r="K20" s="21"/>
    </row>
    <row r="21" spans="1:16" x14ac:dyDescent="0.2">
      <c r="A21" s="25"/>
      <c r="B21" s="21"/>
      <c r="C21" s="38"/>
      <c r="D21" s="21"/>
      <c r="E21" s="21"/>
      <c r="F21" s="21"/>
      <c r="G21" s="21"/>
      <c r="H21" s="21"/>
      <c r="I21" s="21"/>
      <c r="J21" s="39"/>
      <c r="K21" s="21"/>
    </row>
    <row r="22" spans="1:16" x14ac:dyDescent="0.2">
      <c r="A22" s="25"/>
      <c r="B22" s="21"/>
      <c r="C22" s="38"/>
      <c r="D22" s="21"/>
      <c r="E22" s="21"/>
      <c r="F22" s="21"/>
      <c r="G22" s="21"/>
      <c r="H22" s="21"/>
      <c r="I22" s="21"/>
      <c r="J22" s="39"/>
      <c r="K22" s="21"/>
    </row>
    <row r="23" spans="1:16" x14ac:dyDescent="0.2">
      <c r="A23" s="25"/>
      <c r="B23" s="21"/>
      <c r="C23" s="38"/>
      <c r="D23" s="21"/>
      <c r="E23" s="21"/>
      <c r="F23" s="21"/>
      <c r="G23" s="21"/>
      <c r="H23" s="21"/>
      <c r="I23" s="21"/>
      <c r="J23" s="39"/>
      <c r="K23" s="21"/>
    </row>
    <row r="24" spans="1:16" x14ac:dyDescent="0.2">
      <c r="A24" s="25"/>
      <c r="B24" s="21"/>
      <c r="C24" s="38"/>
      <c r="D24" s="21"/>
      <c r="E24" s="21"/>
      <c r="F24" s="21"/>
      <c r="G24" s="21"/>
      <c r="H24" s="21"/>
      <c r="I24" s="21"/>
      <c r="J24" s="39"/>
      <c r="K24" s="21"/>
    </row>
    <row r="25" spans="1:16" x14ac:dyDescent="0.2">
      <c r="A25" s="25"/>
      <c r="B25" s="21"/>
      <c r="C25" s="38"/>
      <c r="D25" s="21"/>
      <c r="E25" s="21"/>
      <c r="F25" s="21"/>
      <c r="G25" s="21"/>
      <c r="H25" s="21"/>
      <c r="I25" s="21"/>
      <c r="J25" s="39"/>
      <c r="K25" s="21"/>
    </row>
    <row r="26" spans="1:16" x14ac:dyDescent="0.2">
      <c r="A26" s="25"/>
      <c r="B26" s="21"/>
      <c r="C26" s="38"/>
      <c r="D26" s="21"/>
      <c r="E26" s="21"/>
      <c r="F26" s="21"/>
      <c r="G26" s="21"/>
      <c r="H26" s="21"/>
      <c r="I26" s="21"/>
      <c r="J26" s="39"/>
      <c r="K26" s="21"/>
    </row>
    <row r="27" spans="1:16" x14ac:dyDescent="0.2">
      <c r="A27" s="25"/>
      <c r="B27" s="21"/>
      <c r="C27" s="38"/>
      <c r="D27" s="21"/>
      <c r="E27" s="21"/>
      <c r="F27" s="21"/>
      <c r="G27" s="21"/>
      <c r="H27" s="21"/>
      <c r="I27" s="21"/>
      <c r="J27" s="39"/>
      <c r="K27" s="21"/>
    </row>
    <row r="28" spans="1:16" x14ac:dyDescent="0.2">
      <c r="A28" s="25"/>
      <c r="B28" s="21"/>
      <c r="C28" s="38"/>
      <c r="D28" s="21"/>
      <c r="E28" s="21"/>
      <c r="F28" s="21"/>
      <c r="G28" s="21"/>
      <c r="H28" s="21"/>
      <c r="I28" s="21"/>
      <c r="J28" s="39"/>
      <c r="K28" s="21"/>
    </row>
    <row r="29" spans="1:16" x14ac:dyDescent="0.2">
      <c r="A29" s="25"/>
      <c r="B29" s="21"/>
      <c r="C29" s="38"/>
      <c r="D29" s="21"/>
      <c r="E29" s="21"/>
      <c r="F29" s="21"/>
      <c r="G29" s="21"/>
      <c r="H29" s="21"/>
      <c r="I29" s="21"/>
      <c r="J29" s="39"/>
      <c r="K29" s="21"/>
      <c r="O29" s="40"/>
      <c r="P29" s="40"/>
    </row>
    <row r="30" spans="1:16" x14ac:dyDescent="0.2">
      <c r="A30" s="25"/>
      <c r="B30" s="21"/>
      <c r="C30" s="38"/>
      <c r="D30" s="21"/>
      <c r="E30" s="21"/>
      <c r="F30" s="21"/>
      <c r="G30" s="21"/>
      <c r="H30" s="21"/>
      <c r="I30" s="21"/>
      <c r="J30" s="39"/>
      <c r="K30" s="21"/>
      <c r="O30" s="40"/>
      <c r="P30" s="40"/>
    </row>
    <row r="31" spans="1:16" x14ac:dyDescent="0.2">
      <c r="A31" s="25"/>
      <c r="B31" s="21"/>
      <c r="C31" s="38"/>
      <c r="D31" s="21"/>
      <c r="E31" s="21"/>
      <c r="F31" s="21"/>
      <c r="G31" s="21"/>
      <c r="H31" s="21"/>
      <c r="I31" s="21"/>
      <c r="J31" s="39"/>
      <c r="K31" s="21"/>
      <c r="O31" s="40"/>
      <c r="P31" s="40"/>
    </row>
    <row r="32" spans="1:16" x14ac:dyDescent="0.2">
      <c r="A32" s="25"/>
      <c r="B32" s="21"/>
      <c r="C32" s="38"/>
      <c r="D32" s="21"/>
      <c r="E32" s="21"/>
      <c r="F32" s="21"/>
      <c r="G32" s="21"/>
      <c r="H32" s="21"/>
      <c r="I32" s="21"/>
      <c r="J32" s="39"/>
      <c r="K32" s="21"/>
      <c r="O32" s="40"/>
      <c r="P32" s="40"/>
    </row>
    <row r="33" spans="1:16" x14ac:dyDescent="0.2">
      <c r="A33" s="25"/>
      <c r="B33" s="21"/>
      <c r="C33" s="38"/>
      <c r="D33" s="21"/>
      <c r="E33" s="21"/>
      <c r="F33" s="21"/>
      <c r="G33" s="21"/>
      <c r="H33" s="21"/>
      <c r="I33" s="21"/>
      <c r="J33" s="39"/>
      <c r="K33" s="21"/>
      <c r="O33" s="40"/>
      <c r="P33" s="40"/>
    </row>
    <row r="34" spans="1:16" x14ac:dyDescent="0.2">
      <c r="A34" s="25"/>
      <c r="B34" s="21"/>
      <c r="C34" s="38"/>
      <c r="D34" s="21"/>
      <c r="E34" s="21"/>
      <c r="F34" s="21"/>
      <c r="G34" s="21"/>
      <c r="H34" s="21"/>
      <c r="I34" s="21"/>
      <c r="J34" s="39"/>
      <c r="K34" s="21"/>
      <c r="O34" s="40"/>
      <c r="P34" s="40"/>
    </row>
    <row r="35" spans="1:16" x14ac:dyDescent="0.2">
      <c r="A35" s="25"/>
      <c r="B35" s="21"/>
      <c r="C35" s="38"/>
      <c r="D35" s="21"/>
      <c r="E35" s="21"/>
      <c r="F35" s="21"/>
      <c r="G35" s="21"/>
      <c r="H35" s="21"/>
      <c r="I35" s="21"/>
      <c r="J35" s="39"/>
      <c r="K35" s="21"/>
      <c r="O35" s="40"/>
      <c r="P35" s="40"/>
    </row>
    <row r="36" spans="1:16" x14ac:dyDescent="0.2">
      <c r="A36" s="25"/>
      <c r="B36" s="21"/>
      <c r="C36" s="41"/>
      <c r="D36" s="42"/>
      <c r="E36" s="42"/>
      <c r="F36" s="42"/>
      <c r="G36" s="42"/>
      <c r="H36" s="42"/>
      <c r="I36" s="42"/>
      <c r="J36" s="43"/>
      <c r="K36" s="21"/>
    </row>
    <row r="37" spans="1:16" ht="17.25" customHeight="1" x14ac:dyDescent="0.2">
      <c r="A37" s="25"/>
      <c r="B37" s="21"/>
      <c r="C37" s="21"/>
      <c r="D37" s="21"/>
      <c r="E37" s="21"/>
      <c r="F37" s="21"/>
      <c r="G37" s="21"/>
      <c r="H37" s="21"/>
      <c r="I37" s="21"/>
      <c r="J37" s="21"/>
      <c r="K37" s="21"/>
    </row>
    <row r="38" spans="1:16" ht="24" customHeight="1" x14ac:dyDescent="0.2">
      <c r="A38" s="25"/>
      <c r="B38" s="21"/>
      <c r="C38" s="54" t="s">
        <v>97</v>
      </c>
      <c r="D38" s="54" t="s">
        <v>15</v>
      </c>
      <c r="E38" s="54" t="s">
        <v>98</v>
      </c>
      <c r="F38" s="201" t="s">
        <v>99</v>
      </c>
      <c r="G38" s="201"/>
      <c r="H38" s="201"/>
      <c r="I38" s="201" t="s">
        <v>100</v>
      </c>
      <c r="J38" s="201"/>
      <c r="K38" s="44"/>
      <c r="O38" s="45" t="s">
        <v>118</v>
      </c>
      <c r="P38" s="45" t="s">
        <v>102</v>
      </c>
    </row>
    <row r="39" spans="1:16" ht="18.75" customHeight="1" x14ac:dyDescent="0.2">
      <c r="A39" s="46"/>
      <c r="B39" s="21"/>
      <c r="C39" s="47" t="s">
        <v>103</v>
      </c>
      <c r="D39" s="7">
        <f t="shared" ref="D39:D50" si="0">$D$9</f>
        <v>0</v>
      </c>
      <c r="E39" s="18" t="e">
        <f>+TABLERO!#REF!</f>
        <v>#REF!</v>
      </c>
      <c r="F39" s="187"/>
      <c r="G39" s="187"/>
      <c r="H39" s="187"/>
      <c r="I39" s="187"/>
      <c r="J39" s="187"/>
      <c r="K39" s="48"/>
      <c r="O39" s="50" t="e">
        <f t="shared" ref="O39:O50" si="1">+$G$9</f>
        <v>#REF!</v>
      </c>
      <c r="P39" s="50" t="e">
        <f t="shared" ref="P39:P50" si="2">+$I$9</f>
        <v>#REF!</v>
      </c>
    </row>
    <row r="40" spans="1:16" ht="18.75" customHeight="1" x14ac:dyDescent="0.2">
      <c r="A40" s="46"/>
      <c r="B40" s="21"/>
      <c r="C40" s="47" t="s">
        <v>104</v>
      </c>
      <c r="D40" s="7">
        <f t="shared" si="0"/>
        <v>0</v>
      </c>
      <c r="E40" s="18" t="e">
        <f>+TABLERO!#REF!</f>
        <v>#REF!</v>
      </c>
      <c r="F40" s="187"/>
      <c r="G40" s="187"/>
      <c r="H40" s="187"/>
      <c r="I40" s="187"/>
      <c r="J40" s="187"/>
      <c r="K40" s="48"/>
      <c r="O40" s="50" t="e">
        <f t="shared" si="1"/>
        <v>#REF!</v>
      </c>
      <c r="P40" s="50" t="e">
        <f t="shared" si="2"/>
        <v>#REF!</v>
      </c>
    </row>
    <row r="41" spans="1:16" ht="18.75" customHeight="1" x14ac:dyDescent="0.2">
      <c r="A41" s="46"/>
      <c r="B41" s="21"/>
      <c r="C41" s="47" t="s">
        <v>105</v>
      </c>
      <c r="D41" s="7">
        <f t="shared" si="0"/>
        <v>0</v>
      </c>
      <c r="E41" s="18" t="e">
        <f>+TABLERO!#REF!</f>
        <v>#REF!</v>
      </c>
      <c r="F41" s="187"/>
      <c r="G41" s="187"/>
      <c r="H41" s="187"/>
      <c r="I41" s="187"/>
      <c r="J41" s="187"/>
      <c r="K41" s="48"/>
      <c r="O41" s="50" t="e">
        <f t="shared" si="1"/>
        <v>#REF!</v>
      </c>
      <c r="P41" s="50" t="e">
        <f t="shared" si="2"/>
        <v>#REF!</v>
      </c>
    </row>
    <row r="42" spans="1:16" ht="18.75" customHeight="1" x14ac:dyDescent="0.2">
      <c r="A42" s="46"/>
      <c r="B42" s="21"/>
      <c r="C42" s="47" t="s">
        <v>106</v>
      </c>
      <c r="D42" s="7">
        <f t="shared" si="0"/>
        <v>0</v>
      </c>
      <c r="E42" s="18" t="e">
        <f>+TABLERO!#REF!</f>
        <v>#REF!</v>
      </c>
      <c r="F42" s="187"/>
      <c r="G42" s="187"/>
      <c r="H42" s="187"/>
      <c r="I42" s="187"/>
      <c r="J42" s="187"/>
      <c r="K42" s="48"/>
      <c r="O42" s="50" t="e">
        <f t="shared" si="1"/>
        <v>#REF!</v>
      </c>
      <c r="P42" s="50" t="e">
        <f t="shared" si="2"/>
        <v>#REF!</v>
      </c>
    </row>
    <row r="43" spans="1:16" ht="18.75" customHeight="1" x14ac:dyDescent="0.2">
      <c r="A43" s="46"/>
      <c r="B43" s="21"/>
      <c r="C43" s="47" t="s">
        <v>107</v>
      </c>
      <c r="D43" s="7">
        <f t="shared" si="0"/>
        <v>0</v>
      </c>
      <c r="E43" s="18" t="e">
        <f>+TABLERO!#REF!</f>
        <v>#REF!</v>
      </c>
      <c r="F43" s="187"/>
      <c r="G43" s="187"/>
      <c r="H43" s="187"/>
      <c r="I43" s="187"/>
      <c r="J43" s="187"/>
      <c r="K43" s="48"/>
      <c r="O43" s="50" t="e">
        <f t="shared" si="1"/>
        <v>#REF!</v>
      </c>
      <c r="P43" s="50" t="e">
        <f t="shared" si="2"/>
        <v>#REF!</v>
      </c>
    </row>
    <row r="44" spans="1:16" ht="18.75" customHeight="1" x14ac:dyDescent="0.2">
      <c r="A44" s="46"/>
      <c r="B44" s="21"/>
      <c r="C44" s="47" t="s">
        <v>108</v>
      </c>
      <c r="D44" s="7">
        <f t="shared" si="0"/>
        <v>0</v>
      </c>
      <c r="E44" s="18" t="e">
        <f>+TABLERO!#REF!</f>
        <v>#REF!</v>
      </c>
      <c r="F44" s="187"/>
      <c r="G44" s="187"/>
      <c r="H44" s="187"/>
      <c r="I44" s="187"/>
      <c r="J44" s="187"/>
      <c r="K44" s="48"/>
      <c r="O44" s="50" t="e">
        <f t="shared" si="1"/>
        <v>#REF!</v>
      </c>
      <c r="P44" s="50" t="e">
        <f t="shared" si="2"/>
        <v>#REF!</v>
      </c>
    </row>
    <row r="45" spans="1:16" ht="18.75" customHeight="1" x14ac:dyDescent="0.2">
      <c r="A45" s="46"/>
      <c r="B45" s="21"/>
      <c r="C45" s="47" t="s">
        <v>111</v>
      </c>
      <c r="D45" s="7">
        <f t="shared" si="0"/>
        <v>0</v>
      </c>
      <c r="E45" s="18" t="e">
        <f>+TABLERO!#REF!</f>
        <v>#REF!</v>
      </c>
      <c r="F45" s="187"/>
      <c r="G45" s="187"/>
      <c r="H45" s="187"/>
      <c r="I45" s="187"/>
      <c r="J45" s="187"/>
      <c r="K45" s="48"/>
      <c r="O45" s="50" t="e">
        <f t="shared" si="1"/>
        <v>#REF!</v>
      </c>
      <c r="P45" s="50" t="e">
        <f t="shared" si="2"/>
        <v>#REF!</v>
      </c>
    </row>
    <row r="46" spans="1:16" ht="18.75" customHeight="1" x14ac:dyDescent="0.2">
      <c r="A46" s="46"/>
      <c r="B46" s="21"/>
      <c r="C46" s="47" t="s">
        <v>112</v>
      </c>
      <c r="D46" s="7">
        <f t="shared" si="0"/>
        <v>0</v>
      </c>
      <c r="E46" s="18" t="e">
        <f>+TABLERO!#REF!</f>
        <v>#REF!</v>
      </c>
      <c r="F46" s="187"/>
      <c r="G46" s="187"/>
      <c r="H46" s="187"/>
      <c r="I46" s="187"/>
      <c r="J46" s="187"/>
      <c r="K46" s="48"/>
      <c r="O46" s="50" t="e">
        <f t="shared" si="1"/>
        <v>#REF!</v>
      </c>
      <c r="P46" s="50" t="e">
        <f t="shared" si="2"/>
        <v>#REF!</v>
      </c>
    </row>
    <row r="47" spans="1:16" ht="18.75" customHeight="1" x14ac:dyDescent="0.2">
      <c r="A47" s="46"/>
      <c r="B47" s="21"/>
      <c r="C47" s="47" t="s">
        <v>113</v>
      </c>
      <c r="D47" s="7">
        <f t="shared" si="0"/>
        <v>0</v>
      </c>
      <c r="E47" s="18" t="e">
        <f>+TABLERO!#REF!</f>
        <v>#REF!</v>
      </c>
      <c r="F47" s="187"/>
      <c r="G47" s="187"/>
      <c r="H47" s="187"/>
      <c r="I47" s="187"/>
      <c r="J47" s="187"/>
      <c r="K47" s="48"/>
      <c r="O47" s="50" t="e">
        <f t="shared" si="1"/>
        <v>#REF!</v>
      </c>
      <c r="P47" s="50" t="e">
        <f t="shared" si="2"/>
        <v>#REF!</v>
      </c>
    </row>
    <row r="48" spans="1:16" ht="18.75" customHeight="1" x14ac:dyDescent="0.2">
      <c r="A48" s="46"/>
      <c r="B48" s="21"/>
      <c r="C48" s="47" t="s">
        <v>114</v>
      </c>
      <c r="D48" s="7">
        <f t="shared" si="0"/>
        <v>0</v>
      </c>
      <c r="E48" s="18" t="e">
        <f>+TABLERO!#REF!</f>
        <v>#REF!</v>
      </c>
      <c r="F48" s="187"/>
      <c r="G48" s="187"/>
      <c r="H48" s="187"/>
      <c r="I48" s="187"/>
      <c r="J48" s="187"/>
      <c r="K48" s="48"/>
      <c r="O48" s="50" t="e">
        <f t="shared" si="1"/>
        <v>#REF!</v>
      </c>
      <c r="P48" s="50" t="e">
        <f t="shared" si="2"/>
        <v>#REF!</v>
      </c>
    </row>
    <row r="49" spans="1:16" ht="18.75" customHeight="1" x14ac:dyDescent="0.2">
      <c r="A49" s="46"/>
      <c r="B49" s="21"/>
      <c r="C49" s="47" t="s">
        <v>115</v>
      </c>
      <c r="D49" s="7">
        <f t="shared" si="0"/>
        <v>0</v>
      </c>
      <c r="E49" s="18" t="e">
        <f>+TABLERO!#REF!</f>
        <v>#REF!</v>
      </c>
      <c r="F49" s="187"/>
      <c r="G49" s="187"/>
      <c r="H49" s="187"/>
      <c r="I49" s="187"/>
      <c r="J49" s="187"/>
      <c r="K49" s="48"/>
      <c r="O49" s="50" t="e">
        <f t="shared" si="1"/>
        <v>#REF!</v>
      </c>
      <c r="P49" s="50" t="e">
        <f t="shared" si="2"/>
        <v>#REF!</v>
      </c>
    </row>
    <row r="50" spans="1:16" ht="18" customHeight="1" x14ac:dyDescent="0.2">
      <c r="A50" s="46"/>
      <c r="B50" s="21"/>
      <c r="C50" s="47" t="s">
        <v>116</v>
      </c>
      <c r="D50" s="7">
        <f t="shared" si="0"/>
        <v>0</v>
      </c>
      <c r="E50" s="18" t="e">
        <f>+TABLERO!#REF!</f>
        <v>#REF!</v>
      </c>
      <c r="F50" s="187"/>
      <c r="G50" s="187"/>
      <c r="H50" s="187"/>
      <c r="I50" s="187"/>
      <c r="J50" s="187"/>
      <c r="K50" s="48"/>
      <c r="O50" s="50" t="e">
        <f t="shared" si="1"/>
        <v>#REF!</v>
      </c>
      <c r="P50" s="50" t="e">
        <f t="shared" si="2"/>
        <v>#REF!</v>
      </c>
    </row>
    <row r="51" spans="1:16" ht="18.75" customHeight="1" x14ac:dyDescent="0.25">
      <c r="A51" s="25"/>
      <c r="B51" s="21"/>
      <c r="C51" s="51" t="s">
        <v>117</v>
      </c>
      <c r="D51" s="52">
        <f>AVERAGE(D39:D50)</f>
        <v>0</v>
      </c>
      <c r="E51" s="53" t="e">
        <f>SUM(E39:E50)/COUNT(E39:E50)</f>
        <v>#REF!</v>
      </c>
      <c r="F51" s="199"/>
      <c r="G51" s="199"/>
      <c r="H51" s="199"/>
      <c r="I51" s="200"/>
      <c r="J51" s="200"/>
      <c r="K51" s="21"/>
      <c r="O51" s="40"/>
      <c r="P51" s="40"/>
    </row>
    <row r="54" spans="1:16" x14ac:dyDescent="0.2">
      <c r="F54" s="49"/>
    </row>
  </sheetData>
  <sheetProtection formatCells="0" selectLockedCells="1"/>
  <dataConsolidate/>
  <customSheetViews>
    <customSheetView guid="{1323FEC7-E0F1-491A-957A-348518A4E5E3}" scale="75" showGridLines="0" showRowCol="0" outlineSymbols="0" zeroValues="0" state="hidden">
      <selection activeCell="C3" sqref="C3:J51"/>
      <pageMargins left="0" right="0" top="0" bottom="0" header="0" footer="0"/>
      <printOptions horizontalCentered="1" verticalCentered="1"/>
      <pageSetup scale="66" orientation="landscape" horizontalDpi="300" verticalDpi="300" r:id="rId1"/>
      <headerFooter alignWithMargins="0">
        <oddFooter>&amp;L&amp;F&amp;C&amp;A&amp;R&amp;P de &amp;N</oddFooter>
      </headerFooter>
    </customSheetView>
    <customSheetView guid="{EE364EE4-56E3-4291-80BF-1D5857C9F35B}" scale="75" showPageBreaks="1" showGridLines="0" showRowCol="0" outlineSymbols="0" zeroValues="0" printArea="1" state="hidden">
      <selection activeCell="C3" sqref="C3:J51"/>
      <pageMargins left="0" right="0" top="0" bottom="0" header="0" footer="0"/>
      <printOptions horizontalCentered="1" verticalCentered="1"/>
      <pageSetup scale="66" orientation="landscape" horizontalDpi="300" verticalDpi="300" r:id="rId2"/>
      <headerFooter alignWithMargins="0">
        <oddFooter>&amp;L&amp;F&amp;C&amp;A&amp;R&amp;P de &amp;N</oddFooter>
      </headerFooter>
    </customSheetView>
  </customSheetViews>
  <mergeCells count="38">
    <mergeCell ref="F40:H40"/>
    <mergeCell ref="I40:J40"/>
    <mergeCell ref="C3:C5"/>
    <mergeCell ref="D3:J3"/>
    <mergeCell ref="D4:J4"/>
    <mergeCell ref="E5:F5"/>
    <mergeCell ref="H5:J5"/>
    <mergeCell ref="C7:D7"/>
    <mergeCell ref="E7:G7"/>
    <mergeCell ref="I7:J7"/>
    <mergeCell ref="D9:E9"/>
    <mergeCell ref="I9:J9"/>
    <mergeCell ref="F38:H38"/>
    <mergeCell ref="I38:J38"/>
    <mergeCell ref="F39:H39"/>
    <mergeCell ref="I39:J39"/>
    <mergeCell ref="F41:H41"/>
    <mergeCell ref="I41:J41"/>
    <mergeCell ref="F42:H42"/>
    <mergeCell ref="I42:J42"/>
    <mergeCell ref="F44:H44"/>
    <mergeCell ref="I44:J44"/>
    <mergeCell ref="F43:H43"/>
    <mergeCell ref="I43:J43"/>
    <mergeCell ref="F45:H45"/>
    <mergeCell ref="I45:J45"/>
    <mergeCell ref="F50:H50"/>
    <mergeCell ref="I50:J50"/>
    <mergeCell ref="F46:H46"/>
    <mergeCell ref="I46:J46"/>
    <mergeCell ref="F51:H51"/>
    <mergeCell ref="I51:J51"/>
    <mergeCell ref="F47:H47"/>
    <mergeCell ref="I47:J47"/>
    <mergeCell ref="F48:H48"/>
    <mergeCell ref="I48:J48"/>
    <mergeCell ref="F49:H49"/>
    <mergeCell ref="I49:J49"/>
  </mergeCells>
  <phoneticPr fontId="39" type="noConversion"/>
  <conditionalFormatting sqref="F9">
    <cfRule type="cellIs" dxfId="2" priority="4" stopIfTrue="1" operator="greaterThan">
      <formula>#REF!</formula>
    </cfRule>
  </conditionalFormatting>
  <printOptions horizontalCentered="1" verticalCentered="1"/>
  <pageMargins left="0.39370078740157483" right="0.39370078740157483" top="0.39370078740157483" bottom="0.39370078740157483" header="0" footer="0"/>
  <pageSetup scale="66" orientation="landscape" horizontalDpi="300" verticalDpi="300" r:id="rId3"/>
  <headerFooter alignWithMargins="0">
    <oddFooter>&amp;L&amp;F&amp;C&amp;A&amp;R&amp;P de &amp;N</oddFooter>
  </headerFooter>
  <drawing r:id="rId4"/>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codeName="Hoja49"/>
  <dimension ref="A1:AM54"/>
  <sheetViews>
    <sheetView showGridLines="0" showRowColHeaders="0" showZeros="0" showOutlineSymbols="0" zoomScale="75" workbookViewId="0">
      <selection activeCell="E5" sqref="E5:F5"/>
    </sheetView>
  </sheetViews>
  <sheetFormatPr baseColWidth="10" defaultColWidth="20.28515625" defaultRowHeight="12.75" x14ac:dyDescent="0.2"/>
  <cols>
    <col min="1" max="2" width="3.7109375" style="20" customWidth="1"/>
    <col min="3" max="3" width="15.42578125" style="20" customWidth="1"/>
    <col min="4" max="4" width="30.42578125" style="20" customWidth="1"/>
    <col min="5" max="7" width="20.5703125" style="20" customWidth="1"/>
    <col min="8" max="8" width="21.5703125" style="20" bestFit="1" customWidth="1"/>
    <col min="9" max="9" width="16.85546875" style="20" customWidth="1"/>
    <col min="10" max="10" width="17.85546875" style="20" customWidth="1"/>
    <col min="11" max="11" width="4.140625" style="20" customWidth="1"/>
    <col min="12" max="12" width="3.28515625" style="19" customWidth="1"/>
    <col min="13" max="13" width="21.7109375" style="19" customWidth="1"/>
    <col min="14" max="14" width="7" style="19" customWidth="1"/>
    <col min="15" max="15" width="11.42578125" style="19" customWidth="1"/>
    <col min="16" max="16" width="7.85546875" style="19" customWidth="1"/>
    <col min="17" max="39" width="11.42578125" style="19" customWidth="1"/>
    <col min="40" max="199" width="11.42578125" style="20" customWidth="1"/>
    <col min="200" max="200" width="3" style="20" bestFit="1" customWidth="1"/>
    <col min="201" max="201" width="13" style="20" bestFit="1" customWidth="1"/>
    <col min="202" max="202" width="20.28515625" style="20" bestFit="1" customWidth="1"/>
    <col min="203" max="16384" width="20.28515625" style="20"/>
  </cols>
  <sheetData>
    <row r="1" spans="1:11" ht="28.5" customHeight="1" x14ac:dyDescent="0.2">
      <c r="A1" s="19"/>
      <c r="B1" s="19"/>
      <c r="C1" s="19"/>
      <c r="D1" s="19"/>
      <c r="E1" s="19"/>
      <c r="F1" s="19"/>
      <c r="G1" s="19"/>
      <c r="H1" s="19"/>
      <c r="I1" s="19"/>
      <c r="J1" s="19"/>
      <c r="K1" s="19"/>
    </row>
    <row r="2" spans="1:11" ht="15.75" customHeight="1" x14ac:dyDescent="0.2">
      <c r="A2" s="19"/>
    </row>
    <row r="3" spans="1:11" ht="15.75" customHeight="1" x14ac:dyDescent="0.2">
      <c r="A3" s="19"/>
      <c r="B3" s="21"/>
      <c r="C3" s="180"/>
      <c r="D3" s="204" t="s">
        <v>87</v>
      </c>
      <c r="E3" s="204"/>
      <c r="F3" s="204"/>
      <c r="G3" s="204"/>
      <c r="H3" s="204"/>
      <c r="I3" s="204"/>
      <c r="J3" s="204"/>
      <c r="K3" s="21"/>
    </row>
    <row r="4" spans="1:11" ht="20.25" customHeight="1" x14ac:dyDescent="0.2">
      <c r="A4" s="19"/>
      <c r="B4" s="21"/>
      <c r="C4" s="180"/>
      <c r="D4" s="177" t="e">
        <f>'LISTA INDICADORES'!#REF!</f>
        <v>#REF!</v>
      </c>
      <c r="E4" s="178"/>
      <c r="F4" s="178"/>
      <c r="G4" s="178"/>
      <c r="H4" s="178"/>
      <c r="I4" s="178"/>
      <c r="J4" s="179"/>
      <c r="K4" s="21"/>
    </row>
    <row r="5" spans="1:11" ht="27.75" customHeight="1" x14ac:dyDescent="0.2">
      <c r="A5" s="19"/>
      <c r="B5" s="21"/>
      <c r="C5" s="180"/>
      <c r="D5" s="22" t="s">
        <v>9</v>
      </c>
      <c r="E5" s="182">
        <f>+'LISTA INDICADORES'!D26</f>
        <v>0</v>
      </c>
      <c r="F5" s="183"/>
      <c r="G5" s="22" t="s">
        <v>19</v>
      </c>
      <c r="H5" s="184">
        <f>+'LISTA INDICADORES'!N26</f>
        <v>0</v>
      </c>
      <c r="I5" s="185"/>
      <c r="J5" s="186"/>
      <c r="K5" s="21"/>
    </row>
    <row r="6" spans="1:11" ht="6" customHeight="1" x14ac:dyDescent="0.2">
      <c r="A6" s="19"/>
      <c r="B6" s="21"/>
      <c r="C6" s="23"/>
      <c r="D6" s="24"/>
      <c r="E6" s="24"/>
      <c r="F6" s="24"/>
      <c r="G6" s="24"/>
      <c r="H6" s="24"/>
      <c r="I6" s="24"/>
      <c r="J6" s="24"/>
      <c r="K6" s="21"/>
    </row>
    <row r="7" spans="1:11" ht="43.5" customHeight="1" x14ac:dyDescent="0.2">
      <c r="A7" s="25"/>
      <c r="B7" s="21"/>
      <c r="C7" s="173" t="s">
        <v>88</v>
      </c>
      <c r="D7" s="173"/>
      <c r="E7" s="174">
        <f>+'LISTA INDICADORES'!H26</f>
        <v>0</v>
      </c>
      <c r="F7" s="175"/>
      <c r="G7" s="176"/>
      <c r="H7" s="26" t="s">
        <v>89</v>
      </c>
      <c r="I7" s="194">
        <f>'LISTA INDICADORES'!F26</f>
        <v>0</v>
      </c>
      <c r="J7" s="194"/>
      <c r="K7" s="21"/>
    </row>
    <row r="8" spans="1:11" ht="36.75" customHeight="1" x14ac:dyDescent="0.2">
      <c r="A8" s="25"/>
      <c r="B8" s="21"/>
      <c r="C8" s="26" t="s">
        <v>90</v>
      </c>
      <c r="D8" s="28">
        <f>+'LISTA INDICADORES'!L26</f>
        <v>0</v>
      </c>
      <c r="E8" s="29" t="s">
        <v>91</v>
      </c>
      <c r="F8" s="30">
        <f>+'LISTA INDICADORES'!M26</f>
        <v>0</v>
      </c>
      <c r="G8" s="26" t="s">
        <v>92</v>
      </c>
      <c r="H8" s="31">
        <f>+'LISTA INDICADORES'!I26</f>
        <v>0</v>
      </c>
      <c r="I8" s="26" t="s">
        <v>93</v>
      </c>
      <c r="J8" s="71" t="e">
        <f>TABLERO!#REF!</f>
        <v>#REF!</v>
      </c>
      <c r="K8" s="21"/>
    </row>
    <row r="9" spans="1:11" ht="33" customHeight="1" x14ac:dyDescent="0.2">
      <c r="A9" s="25"/>
      <c r="B9" s="21"/>
      <c r="C9" s="27" t="s">
        <v>94</v>
      </c>
      <c r="D9" s="188">
        <f>+'LISTA INDICADORES'!J26</f>
        <v>0</v>
      </c>
      <c r="E9" s="189"/>
      <c r="F9" s="32" t="s">
        <v>95</v>
      </c>
      <c r="G9" s="17" t="e">
        <f>+TABLERO!#REF!</f>
        <v>#REF!</v>
      </c>
      <c r="H9" s="33" t="s">
        <v>96</v>
      </c>
      <c r="I9" s="190" t="e">
        <f>+TABLERO!#REF!</f>
        <v>#REF!</v>
      </c>
      <c r="J9" s="191"/>
      <c r="K9" s="21"/>
    </row>
    <row r="10" spans="1:11" ht="4.5" customHeight="1" x14ac:dyDescent="0.2">
      <c r="A10" s="25"/>
      <c r="B10" s="21"/>
      <c r="C10" s="20">
        <v>99</v>
      </c>
      <c r="D10" s="21"/>
      <c r="E10" s="21"/>
      <c r="F10" s="21"/>
      <c r="G10" s="21"/>
      <c r="H10" s="34"/>
      <c r="I10" s="34"/>
      <c r="J10" s="21"/>
      <c r="K10" s="21"/>
    </row>
    <row r="11" spans="1:11" x14ac:dyDescent="0.2">
      <c r="A11" s="25"/>
      <c r="B11" s="21"/>
      <c r="C11" s="35"/>
      <c r="D11" s="36"/>
      <c r="E11" s="36"/>
      <c r="F11" s="36"/>
      <c r="G11" s="36"/>
      <c r="H11" s="36"/>
      <c r="I11" s="36"/>
      <c r="J11" s="37"/>
      <c r="K11" s="21"/>
    </row>
    <row r="12" spans="1:11" ht="21.75" customHeight="1" x14ac:dyDescent="0.2">
      <c r="A12" s="25"/>
      <c r="B12" s="21"/>
      <c r="C12" s="38"/>
      <c r="D12" s="21"/>
      <c r="E12" s="21"/>
      <c r="F12" s="21"/>
      <c r="G12" s="21"/>
      <c r="H12" s="21"/>
      <c r="I12" s="21"/>
      <c r="J12" s="39"/>
      <c r="K12" s="21"/>
    </row>
    <row r="13" spans="1:11" x14ac:dyDescent="0.2">
      <c r="A13" s="25"/>
      <c r="B13" s="21"/>
      <c r="C13" s="38"/>
      <c r="D13" s="21"/>
      <c r="E13" s="21"/>
      <c r="F13" s="21"/>
      <c r="G13" s="21"/>
      <c r="H13" s="21"/>
      <c r="I13" s="21"/>
      <c r="J13" s="39"/>
      <c r="K13" s="21"/>
    </row>
    <row r="14" spans="1:11" x14ac:dyDescent="0.2">
      <c r="A14" s="25"/>
      <c r="B14" s="21"/>
      <c r="C14" s="38"/>
      <c r="D14" s="21"/>
      <c r="E14" s="21"/>
      <c r="F14" s="21"/>
      <c r="G14" s="21"/>
      <c r="H14" s="21"/>
      <c r="I14" s="21"/>
      <c r="J14" s="39"/>
      <c r="K14" s="21"/>
    </row>
    <row r="15" spans="1:11" x14ac:dyDescent="0.2">
      <c r="A15" s="25"/>
      <c r="B15" s="21"/>
      <c r="C15" s="38"/>
      <c r="D15" s="21"/>
      <c r="E15" s="21"/>
      <c r="F15" s="21"/>
      <c r="G15" s="21"/>
      <c r="H15" s="21"/>
      <c r="I15" s="21"/>
      <c r="J15" s="39"/>
      <c r="K15" s="21"/>
    </row>
    <row r="16" spans="1:11" x14ac:dyDescent="0.2">
      <c r="A16" s="25"/>
      <c r="B16" s="21"/>
      <c r="C16" s="38"/>
      <c r="D16" s="21"/>
      <c r="E16" s="21"/>
      <c r="F16" s="21"/>
      <c r="G16" s="21"/>
      <c r="H16" s="21"/>
      <c r="I16" s="21"/>
      <c r="J16" s="39"/>
      <c r="K16" s="21"/>
    </row>
    <row r="17" spans="1:16" x14ac:dyDescent="0.2">
      <c r="A17" s="25"/>
      <c r="B17" s="21"/>
      <c r="C17" s="38"/>
      <c r="D17" s="21"/>
      <c r="E17" s="21"/>
      <c r="F17" s="21"/>
      <c r="G17" s="21"/>
      <c r="H17" s="21"/>
      <c r="I17" s="21"/>
      <c r="J17" s="39"/>
      <c r="K17" s="21"/>
    </row>
    <row r="18" spans="1:16" x14ac:dyDescent="0.2">
      <c r="A18" s="25"/>
      <c r="B18" s="21"/>
      <c r="C18" s="38"/>
      <c r="D18" s="21"/>
      <c r="E18" s="21"/>
      <c r="F18" s="21"/>
      <c r="G18" s="21"/>
      <c r="H18" s="21"/>
      <c r="I18" s="21"/>
      <c r="J18" s="39"/>
      <c r="K18" s="21"/>
    </row>
    <row r="19" spans="1:16" x14ac:dyDescent="0.2">
      <c r="A19" s="25"/>
      <c r="B19" s="21"/>
      <c r="C19" s="38"/>
      <c r="D19" s="21"/>
      <c r="E19" s="21"/>
      <c r="F19" s="21"/>
      <c r="G19" s="21"/>
      <c r="H19" s="21"/>
      <c r="I19" s="21"/>
      <c r="J19" s="39"/>
      <c r="K19" s="21"/>
    </row>
    <row r="20" spans="1:16" x14ac:dyDescent="0.2">
      <c r="A20" s="25"/>
      <c r="B20" s="21"/>
      <c r="C20" s="38"/>
      <c r="D20" s="21"/>
      <c r="E20" s="21"/>
      <c r="F20" s="21"/>
      <c r="G20" s="21"/>
      <c r="H20" s="21"/>
      <c r="I20" s="21"/>
      <c r="J20" s="39"/>
      <c r="K20" s="21"/>
    </row>
    <row r="21" spans="1:16" x14ac:dyDescent="0.2">
      <c r="A21" s="25"/>
      <c r="B21" s="21"/>
      <c r="C21" s="38"/>
      <c r="D21" s="21"/>
      <c r="E21" s="21"/>
      <c r="F21" s="21"/>
      <c r="G21" s="21"/>
      <c r="H21" s="21"/>
      <c r="I21" s="21"/>
      <c r="J21" s="39"/>
      <c r="K21" s="21"/>
    </row>
    <row r="22" spans="1:16" x14ac:dyDescent="0.2">
      <c r="A22" s="25"/>
      <c r="B22" s="21"/>
      <c r="C22" s="38"/>
      <c r="D22" s="21"/>
      <c r="E22" s="21"/>
      <c r="F22" s="21"/>
      <c r="G22" s="21"/>
      <c r="H22" s="21"/>
      <c r="I22" s="21"/>
      <c r="J22" s="39"/>
      <c r="K22" s="21"/>
    </row>
    <row r="23" spans="1:16" x14ac:dyDescent="0.2">
      <c r="A23" s="25"/>
      <c r="B23" s="21"/>
      <c r="C23" s="38"/>
      <c r="D23" s="21"/>
      <c r="E23" s="21"/>
      <c r="F23" s="21"/>
      <c r="G23" s="21"/>
      <c r="H23" s="21"/>
      <c r="I23" s="21"/>
      <c r="J23" s="39"/>
      <c r="K23" s="21"/>
    </row>
    <row r="24" spans="1:16" x14ac:dyDescent="0.2">
      <c r="A24" s="25"/>
      <c r="B24" s="21"/>
      <c r="C24" s="38"/>
      <c r="D24" s="21"/>
      <c r="E24" s="21"/>
      <c r="F24" s="21"/>
      <c r="G24" s="21"/>
      <c r="H24" s="21"/>
      <c r="I24" s="21"/>
      <c r="J24" s="39"/>
      <c r="K24" s="21"/>
    </row>
    <row r="25" spans="1:16" x14ac:dyDescent="0.2">
      <c r="A25" s="25"/>
      <c r="B25" s="21"/>
      <c r="C25" s="38"/>
      <c r="D25" s="21"/>
      <c r="E25" s="21"/>
      <c r="F25" s="21"/>
      <c r="G25" s="21"/>
      <c r="H25" s="21"/>
      <c r="I25" s="21"/>
      <c r="J25" s="39"/>
      <c r="K25" s="21"/>
    </row>
    <row r="26" spans="1:16" x14ac:dyDescent="0.2">
      <c r="A26" s="25"/>
      <c r="B26" s="21"/>
      <c r="C26" s="38"/>
      <c r="D26" s="21"/>
      <c r="E26" s="21"/>
      <c r="F26" s="21"/>
      <c r="G26" s="21"/>
      <c r="H26" s="21"/>
      <c r="I26" s="21"/>
      <c r="J26" s="39"/>
      <c r="K26" s="21"/>
    </row>
    <row r="27" spans="1:16" x14ac:dyDescent="0.2">
      <c r="A27" s="25"/>
      <c r="B27" s="21"/>
      <c r="C27" s="38"/>
      <c r="D27" s="21"/>
      <c r="E27" s="21"/>
      <c r="F27" s="21"/>
      <c r="G27" s="21"/>
      <c r="H27" s="21"/>
      <c r="I27" s="21"/>
      <c r="J27" s="39"/>
      <c r="K27" s="21"/>
    </row>
    <row r="28" spans="1:16" x14ac:dyDescent="0.2">
      <c r="A28" s="25"/>
      <c r="B28" s="21"/>
      <c r="C28" s="38"/>
      <c r="D28" s="21"/>
      <c r="E28" s="21"/>
      <c r="F28" s="21"/>
      <c r="G28" s="21"/>
      <c r="H28" s="21"/>
      <c r="I28" s="21"/>
      <c r="J28" s="39"/>
      <c r="K28" s="21"/>
    </row>
    <row r="29" spans="1:16" x14ac:dyDescent="0.2">
      <c r="A29" s="25"/>
      <c r="B29" s="21"/>
      <c r="C29" s="38"/>
      <c r="D29" s="21"/>
      <c r="E29" s="21"/>
      <c r="F29" s="21"/>
      <c r="G29" s="21"/>
      <c r="H29" s="21"/>
      <c r="I29" s="21"/>
      <c r="J29" s="39"/>
      <c r="K29" s="21"/>
      <c r="O29" s="40"/>
      <c r="P29" s="40"/>
    </row>
    <row r="30" spans="1:16" x14ac:dyDescent="0.2">
      <c r="A30" s="25"/>
      <c r="B30" s="21"/>
      <c r="C30" s="38"/>
      <c r="D30" s="21"/>
      <c r="E30" s="21"/>
      <c r="F30" s="21"/>
      <c r="G30" s="21"/>
      <c r="H30" s="21"/>
      <c r="I30" s="21"/>
      <c r="J30" s="39"/>
      <c r="K30" s="21"/>
      <c r="O30" s="40"/>
      <c r="P30" s="40"/>
    </row>
    <row r="31" spans="1:16" x14ac:dyDescent="0.2">
      <c r="A31" s="25"/>
      <c r="B31" s="21"/>
      <c r="C31" s="38"/>
      <c r="D31" s="21"/>
      <c r="E31" s="21"/>
      <c r="F31" s="21"/>
      <c r="G31" s="21"/>
      <c r="H31" s="21"/>
      <c r="I31" s="21"/>
      <c r="J31" s="39"/>
      <c r="K31" s="21"/>
      <c r="O31" s="40"/>
      <c r="P31" s="40"/>
    </row>
    <row r="32" spans="1:16" x14ac:dyDescent="0.2">
      <c r="A32" s="25"/>
      <c r="B32" s="21"/>
      <c r="C32" s="38"/>
      <c r="D32" s="21"/>
      <c r="E32" s="21"/>
      <c r="F32" s="21"/>
      <c r="G32" s="21"/>
      <c r="H32" s="21"/>
      <c r="I32" s="21"/>
      <c r="J32" s="39"/>
      <c r="K32" s="21"/>
      <c r="O32" s="40"/>
      <c r="P32" s="40"/>
    </row>
    <row r="33" spans="1:16" x14ac:dyDescent="0.2">
      <c r="A33" s="25"/>
      <c r="B33" s="21"/>
      <c r="C33" s="38"/>
      <c r="D33" s="21"/>
      <c r="E33" s="21"/>
      <c r="F33" s="21"/>
      <c r="G33" s="21"/>
      <c r="H33" s="21"/>
      <c r="I33" s="21"/>
      <c r="J33" s="39"/>
      <c r="K33" s="21"/>
      <c r="O33" s="40"/>
      <c r="P33" s="40"/>
    </row>
    <row r="34" spans="1:16" x14ac:dyDescent="0.2">
      <c r="A34" s="25"/>
      <c r="B34" s="21"/>
      <c r="C34" s="38"/>
      <c r="D34" s="21"/>
      <c r="E34" s="21"/>
      <c r="F34" s="21"/>
      <c r="G34" s="21"/>
      <c r="H34" s="21"/>
      <c r="I34" s="21"/>
      <c r="J34" s="39"/>
      <c r="K34" s="21"/>
      <c r="O34" s="40"/>
      <c r="P34" s="40"/>
    </row>
    <row r="35" spans="1:16" x14ac:dyDescent="0.2">
      <c r="A35" s="25"/>
      <c r="B35" s="21"/>
      <c r="C35" s="38"/>
      <c r="D35" s="21"/>
      <c r="E35" s="21"/>
      <c r="F35" s="21"/>
      <c r="G35" s="21"/>
      <c r="H35" s="21"/>
      <c r="I35" s="21"/>
      <c r="J35" s="39"/>
      <c r="K35" s="21"/>
      <c r="O35" s="40"/>
      <c r="P35" s="40"/>
    </row>
    <row r="36" spans="1:16" x14ac:dyDescent="0.2">
      <c r="A36" s="25"/>
      <c r="B36" s="21"/>
      <c r="C36" s="41"/>
      <c r="D36" s="42"/>
      <c r="E36" s="42"/>
      <c r="F36" s="42"/>
      <c r="G36" s="42"/>
      <c r="H36" s="42"/>
      <c r="I36" s="42"/>
      <c r="J36" s="43"/>
      <c r="K36" s="21"/>
    </row>
    <row r="37" spans="1:16" ht="17.25" customHeight="1" x14ac:dyDescent="0.2">
      <c r="A37" s="25"/>
      <c r="B37" s="21"/>
      <c r="C37" s="21"/>
      <c r="D37" s="21"/>
      <c r="E37" s="21"/>
      <c r="F37" s="21"/>
      <c r="G37" s="21"/>
      <c r="H37" s="21"/>
      <c r="I37" s="21"/>
      <c r="J37" s="21"/>
      <c r="K37" s="21"/>
    </row>
    <row r="38" spans="1:16" ht="24" customHeight="1" x14ac:dyDescent="0.2">
      <c r="A38" s="25"/>
      <c r="B38" s="21"/>
      <c r="C38" s="54" t="s">
        <v>97</v>
      </c>
      <c r="D38" s="54" t="s">
        <v>15</v>
      </c>
      <c r="E38" s="54" t="s">
        <v>98</v>
      </c>
      <c r="F38" s="201" t="s">
        <v>99</v>
      </c>
      <c r="G38" s="201"/>
      <c r="H38" s="201"/>
      <c r="I38" s="201" t="s">
        <v>100</v>
      </c>
      <c r="J38" s="201"/>
      <c r="K38" s="44"/>
      <c r="O38" s="45" t="s">
        <v>118</v>
      </c>
      <c r="P38" s="45" t="s">
        <v>102</v>
      </c>
    </row>
    <row r="39" spans="1:16" ht="18.75" customHeight="1" x14ac:dyDescent="0.2">
      <c r="A39" s="46"/>
      <c r="B39" s="21"/>
      <c r="C39" s="47" t="s">
        <v>103</v>
      </c>
      <c r="D39" s="7">
        <f t="shared" ref="D39:D50" si="0">$D$9</f>
        <v>0</v>
      </c>
      <c r="E39" s="18" t="e">
        <f>+TABLERO!#REF!</f>
        <v>#REF!</v>
      </c>
      <c r="F39" s="187"/>
      <c r="G39" s="187"/>
      <c r="H39" s="187"/>
      <c r="I39" s="187"/>
      <c r="J39" s="187"/>
      <c r="K39" s="48"/>
      <c r="O39" s="50" t="e">
        <f t="shared" ref="O39:O50" si="1">+$G$9</f>
        <v>#REF!</v>
      </c>
      <c r="P39" s="50" t="e">
        <f t="shared" ref="P39:P50" si="2">+$I$9</f>
        <v>#REF!</v>
      </c>
    </row>
    <row r="40" spans="1:16" ht="18.75" customHeight="1" x14ac:dyDescent="0.2">
      <c r="A40" s="46"/>
      <c r="B40" s="21"/>
      <c r="C40" s="47" t="s">
        <v>104</v>
      </c>
      <c r="D40" s="7">
        <f t="shared" si="0"/>
        <v>0</v>
      </c>
      <c r="E40" s="18" t="e">
        <f>+TABLERO!#REF!</f>
        <v>#REF!</v>
      </c>
      <c r="F40" s="187"/>
      <c r="G40" s="187"/>
      <c r="H40" s="187"/>
      <c r="I40" s="187"/>
      <c r="J40" s="187"/>
      <c r="K40" s="48"/>
      <c r="O40" s="50" t="e">
        <f t="shared" si="1"/>
        <v>#REF!</v>
      </c>
      <c r="P40" s="50" t="e">
        <f t="shared" si="2"/>
        <v>#REF!</v>
      </c>
    </row>
    <row r="41" spans="1:16" ht="18.75" customHeight="1" x14ac:dyDescent="0.2">
      <c r="A41" s="46"/>
      <c r="B41" s="21"/>
      <c r="C41" s="47" t="s">
        <v>105</v>
      </c>
      <c r="D41" s="7">
        <f t="shared" si="0"/>
        <v>0</v>
      </c>
      <c r="E41" s="18" t="e">
        <f>+TABLERO!#REF!</f>
        <v>#REF!</v>
      </c>
      <c r="F41" s="187"/>
      <c r="G41" s="187"/>
      <c r="H41" s="187"/>
      <c r="I41" s="187"/>
      <c r="J41" s="187"/>
      <c r="K41" s="48"/>
      <c r="O41" s="50" t="e">
        <f t="shared" si="1"/>
        <v>#REF!</v>
      </c>
      <c r="P41" s="50" t="e">
        <f t="shared" si="2"/>
        <v>#REF!</v>
      </c>
    </row>
    <row r="42" spans="1:16" ht="18.75" customHeight="1" x14ac:dyDescent="0.2">
      <c r="A42" s="46"/>
      <c r="B42" s="21"/>
      <c r="C42" s="47" t="s">
        <v>106</v>
      </c>
      <c r="D42" s="7">
        <f t="shared" si="0"/>
        <v>0</v>
      </c>
      <c r="E42" s="18" t="e">
        <f>+TABLERO!#REF!</f>
        <v>#REF!</v>
      </c>
      <c r="F42" s="187"/>
      <c r="G42" s="187"/>
      <c r="H42" s="187"/>
      <c r="I42" s="187"/>
      <c r="J42" s="187"/>
      <c r="K42" s="48"/>
      <c r="O42" s="50" t="e">
        <f t="shared" si="1"/>
        <v>#REF!</v>
      </c>
      <c r="P42" s="50" t="e">
        <f t="shared" si="2"/>
        <v>#REF!</v>
      </c>
    </row>
    <row r="43" spans="1:16" ht="18.75" customHeight="1" x14ac:dyDescent="0.2">
      <c r="A43" s="46"/>
      <c r="B43" s="21"/>
      <c r="C43" s="47" t="s">
        <v>107</v>
      </c>
      <c r="D43" s="7">
        <f t="shared" si="0"/>
        <v>0</v>
      </c>
      <c r="E43" s="18" t="e">
        <f>+TABLERO!#REF!</f>
        <v>#REF!</v>
      </c>
      <c r="F43" s="187"/>
      <c r="G43" s="187"/>
      <c r="H43" s="187"/>
      <c r="I43" s="187"/>
      <c r="J43" s="187"/>
      <c r="K43" s="48"/>
      <c r="O43" s="50" t="e">
        <f t="shared" si="1"/>
        <v>#REF!</v>
      </c>
      <c r="P43" s="50" t="e">
        <f t="shared" si="2"/>
        <v>#REF!</v>
      </c>
    </row>
    <row r="44" spans="1:16" ht="18.75" customHeight="1" x14ac:dyDescent="0.2">
      <c r="A44" s="46"/>
      <c r="B44" s="21"/>
      <c r="C44" s="47" t="s">
        <v>108</v>
      </c>
      <c r="D44" s="7">
        <f t="shared" si="0"/>
        <v>0</v>
      </c>
      <c r="E44" s="18" t="e">
        <f>+TABLERO!#REF!</f>
        <v>#REF!</v>
      </c>
      <c r="F44" s="187"/>
      <c r="G44" s="187"/>
      <c r="H44" s="187"/>
      <c r="I44" s="187"/>
      <c r="J44" s="187"/>
      <c r="K44" s="48"/>
      <c r="O44" s="50" t="e">
        <f t="shared" si="1"/>
        <v>#REF!</v>
      </c>
      <c r="P44" s="50" t="e">
        <f t="shared" si="2"/>
        <v>#REF!</v>
      </c>
    </row>
    <row r="45" spans="1:16" ht="18.75" customHeight="1" x14ac:dyDescent="0.2">
      <c r="A45" s="46"/>
      <c r="B45" s="21"/>
      <c r="C45" s="47" t="s">
        <v>111</v>
      </c>
      <c r="D45" s="7">
        <f t="shared" si="0"/>
        <v>0</v>
      </c>
      <c r="E45" s="18" t="e">
        <f>+TABLERO!#REF!</f>
        <v>#REF!</v>
      </c>
      <c r="F45" s="187"/>
      <c r="G45" s="187"/>
      <c r="H45" s="187"/>
      <c r="I45" s="187"/>
      <c r="J45" s="187"/>
      <c r="K45" s="48"/>
      <c r="O45" s="50" t="e">
        <f t="shared" si="1"/>
        <v>#REF!</v>
      </c>
      <c r="P45" s="50" t="e">
        <f t="shared" si="2"/>
        <v>#REF!</v>
      </c>
    </row>
    <row r="46" spans="1:16" ht="18.75" customHeight="1" x14ac:dyDescent="0.2">
      <c r="A46" s="46"/>
      <c r="B46" s="21"/>
      <c r="C46" s="47" t="s">
        <v>112</v>
      </c>
      <c r="D46" s="7">
        <f t="shared" si="0"/>
        <v>0</v>
      </c>
      <c r="E46" s="18" t="e">
        <f>+TABLERO!#REF!</f>
        <v>#REF!</v>
      </c>
      <c r="F46" s="187"/>
      <c r="G46" s="187"/>
      <c r="H46" s="187"/>
      <c r="I46" s="187"/>
      <c r="J46" s="187"/>
      <c r="K46" s="48"/>
      <c r="O46" s="50" t="e">
        <f t="shared" si="1"/>
        <v>#REF!</v>
      </c>
      <c r="P46" s="50" t="e">
        <f t="shared" si="2"/>
        <v>#REF!</v>
      </c>
    </row>
    <row r="47" spans="1:16" ht="18.75" customHeight="1" x14ac:dyDescent="0.2">
      <c r="A47" s="46"/>
      <c r="B47" s="21"/>
      <c r="C47" s="47" t="s">
        <v>113</v>
      </c>
      <c r="D47" s="7">
        <f t="shared" si="0"/>
        <v>0</v>
      </c>
      <c r="E47" s="18" t="e">
        <f>+TABLERO!#REF!</f>
        <v>#REF!</v>
      </c>
      <c r="F47" s="187"/>
      <c r="G47" s="187"/>
      <c r="H47" s="187"/>
      <c r="I47" s="187"/>
      <c r="J47" s="187"/>
      <c r="K47" s="48"/>
      <c r="O47" s="50" t="e">
        <f t="shared" si="1"/>
        <v>#REF!</v>
      </c>
      <c r="P47" s="50" t="e">
        <f t="shared" si="2"/>
        <v>#REF!</v>
      </c>
    </row>
    <row r="48" spans="1:16" ht="18.75" customHeight="1" x14ac:dyDescent="0.2">
      <c r="A48" s="46"/>
      <c r="B48" s="21"/>
      <c r="C48" s="47" t="s">
        <v>114</v>
      </c>
      <c r="D48" s="7">
        <f t="shared" si="0"/>
        <v>0</v>
      </c>
      <c r="E48" s="18" t="e">
        <f>+TABLERO!#REF!</f>
        <v>#REF!</v>
      </c>
      <c r="F48" s="187"/>
      <c r="G48" s="187"/>
      <c r="H48" s="187"/>
      <c r="I48" s="187"/>
      <c r="J48" s="187"/>
      <c r="K48" s="48"/>
      <c r="O48" s="50" t="e">
        <f t="shared" si="1"/>
        <v>#REF!</v>
      </c>
      <c r="P48" s="50" t="e">
        <f t="shared" si="2"/>
        <v>#REF!</v>
      </c>
    </row>
    <row r="49" spans="1:16" ht="18.75" customHeight="1" x14ac:dyDescent="0.2">
      <c r="A49" s="46"/>
      <c r="B49" s="21"/>
      <c r="C49" s="47" t="s">
        <v>115</v>
      </c>
      <c r="D49" s="7">
        <f t="shared" si="0"/>
        <v>0</v>
      </c>
      <c r="E49" s="18" t="e">
        <f>+TABLERO!#REF!</f>
        <v>#REF!</v>
      </c>
      <c r="F49" s="187"/>
      <c r="G49" s="187"/>
      <c r="H49" s="187"/>
      <c r="I49" s="187"/>
      <c r="J49" s="187"/>
      <c r="K49" s="48"/>
      <c r="O49" s="50" t="e">
        <f t="shared" si="1"/>
        <v>#REF!</v>
      </c>
      <c r="P49" s="50" t="e">
        <f t="shared" si="2"/>
        <v>#REF!</v>
      </c>
    </row>
    <row r="50" spans="1:16" ht="18" customHeight="1" x14ac:dyDescent="0.2">
      <c r="A50" s="46"/>
      <c r="B50" s="21"/>
      <c r="C50" s="47" t="s">
        <v>116</v>
      </c>
      <c r="D50" s="7">
        <f t="shared" si="0"/>
        <v>0</v>
      </c>
      <c r="E50" s="18" t="e">
        <f>+TABLERO!#REF!</f>
        <v>#REF!</v>
      </c>
      <c r="F50" s="187"/>
      <c r="G50" s="187"/>
      <c r="H50" s="187"/>
      <c r="I50" s="187"/>
      <c r="J50" s="187"/>
      <c r="K50" s="48"/>
      <c r="O50" s="50" t="e">
        <f t="shared" si="1"/>
        <v>#REF!</v>
      </c>
      <c r="P50" s="50" t="e">
        <f t="shared" si="2"/>
        <v>#REF!</v>
      </c>
    </row>
    <row r="51" spans="1:16" ht="18.75" customHeight="1" x14ac:dyDescent="0.25">
      <c r="A51" s="25"/>
      <c r="B51" s="21"/>
      <c r="C51" s="51" t="s">
        <v>117</v>
      </c>
      <c r="D51" s="52">
        <f>AVERAGE(D39:D50)</f>
        <v>0</v>
      </c>
      <c r="E51" s="53" t="e">
        <f>SUM(E39:E50)/COUNT(E39:E50)</f>
        <v>#REF!</v>
      </c>
      <c r="F51" s="199"/>
      <c r="G51" s="199"/>
      <c r="H51" s="199"/>
      <c r="I51" s="200"/>
      <c r="J51" s="200"/>
      <c r="K51" s="21"/>
      <c r="O51" s="40"/>
      <c r="P51" s="40"/>
    </row>
    <row r="54" spans="1:16" x14ac:dyDescent="0.2">
      <c r="F54" s="49"/>
    </row>
  </sheetData>
  <sheetProtection formatCells="0" selectLockedCells="1"/>
  <dataConsolidate/>
  <customSheetViews>
    <customSheetView guid="{1323FEC7-E0F1-491A-957A-348518A4E5E3}" scale="75" showGridLines="0" showRowCol="0" outlineSymbols="0" zeroValues="0" state="hidden">
      <selection activeCell="E5" sqref="E5:F5"/>
      <pageMargins left="0" right="0" top="0" bottom="0" header="0" footer="0"/>
      <printOptions horizontalCentered="1" verticalCentered="1"/>
      <pageSetup scale="66" orientation="landscape" horizontalDpi="300" verticalDpi="300" r:id="rId1"/>
      <headerFooter alignWithMargins="0">
        <oddFooter>&amp;L&amp;F&amp;C&amp;A&amp;R&amp;P de &amp;N</oddFooter>
      </headerFooter>
    </customSheetView>
    <customSheetView guid="{EE364EE4-56E3-4291-80BF-1D5857C9F35B}" scale="75" showPageBreaks="1" showGridLines="0" showRowCol="0" outlineSymbols="0" zeroValues="0" printArea="1" state="hidden">
      <selection activeCell="E5" sqref="E5:F5"/>
      <pageMargins left="0" right="0" top="0" bottom="0" header="0" footer="0"/>
      <printOptions horizontalCentered="1" verticalCentered="1"/>
      <pageSetup scale="66" orientation="landscape" horizontalDpi="300" verticalDpi="300" r:id="rId2"/>
      <headerFooter alignWithMargins="0">
        <oddFooter>&amp;L&amp;F&amp;C&amp;A&amp;R&amp;P de &amp;N</oddFooter>
      </headerFooter>
    </customSheetView>
  </customSheetViews>
  <mergeCells count="38">
    <mergeCell ref="F44:H44"/>
    <mergeCell ref="I44:J44"/>
    <mergeCell ref="F45:H45"/>
    <mergeCell ref="I45:J45"/>
    <mergeCell ref="F51:H51"/>
    <mergeCell ref="I51:J51"/>
    <mergeCell ref="F46:H46"/>
    <mergeCell ref="I46:J46"/>
    <mergeCell ref="F47:H47"/>
    <mergeCell ref="I47:J47"/>
    <mergeCell ref="F48:H48"/>
    <mergeCell ref="I48:J48"/>
    <mergeCell ref="F49:H49"/>
    <mergeCell ref="I49:J49"/>
    <mergeCell ref="F50:H50"/>
    <mergeCell ref="I50:J50"/>
    <mergeCell ref="F43:H43"/>
    <mergeCell ref="I43:J43"/>
    <mergeCell ref="F39:H39"/>
    <mergeCell ref="I39:J39"/>
    <mergeCell ref="C7:D7"/>
    <mergeCell ref="E7:G7"/>
    <mergeCell ref="I7:J7"/>
    <mergeCell ref="D9:E9"/>
    <mergeCell ref="I9:J9"/>
    <mergeCell ref="F38:H38"/>
    <mergeCell ref="F40:H40"/>
    <mergeCell ref="I40:J40"/>
    <mergeCell ref="F41:H41"/>
    <mergeCell ref="I41:J41"/>
    <mergeCell ref="F42:H42"/>
    <mergeCell ref="I42:J42"/>
    <mergeCell ref="I38:J38"/>
    <mergeCell ref="C3:C5"/>
    <mergeCell ref="D3:J3"/>
    <mergeCell ref="D4:J4"/>
    <mergeCell ref="E5:F5"/>
    <mergeCell ref="H5:J5"/>
  </mergeCells>
  <phoneticPr fontId="39" type="noConversion"/>
  <conditionalFormatting sqref="F9">
    <cfRule type="cellIs" dxfId="1" priority="4" stopIfTrue="1" operator="greaterThan">
      <formula>#REF!</formula>
    </cfRule>
  </conditionalFormatting>
  <printOptions horizontalCentered="1" verticalCentered="1"/>
  <pageMargins left="0.39370078740157483" right="0.39370078740157483" top="0.39370078740157483" bottom="0.39370078740157483" header="0" footer="0"/>
  <pageSetup scale="66" orientation="landscape" horizontalDpi="300" verticalDpi="300" r:id="rId3"/>
  <headerFooter alignWithMargins="0">
    <oddFooter>&amp;L&amp;F&amp;C&amp;A&amp;R&amp;P de &amp;N</oddFooter>
  </headerFooter>
  <drawing r:id="rId4"/>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codeName="Hoja50"/>
  <dimension ref="A1:AM54"/>
  <sheetViews>
    <sheetView showGridLines="0" showRowColHeaders="0" showZeros="0" showOutlineSymbols="0" topLeftCell="A32" zoomScale="75" workbookViewId="0">
      <selection activeCell="F43" sqref="F43:H43"/>
    </sheetView>
  </sheetViews>
  <sheetFormatPr baseColWidth="10" defaultColWidth="20.28515625" defaultRowHeight="12.75" x14ac:dyDescent="0.2"/>
  <cols>
    <col min="1" max="2" width="3.7109375" style="20" customWidth="1"/>
    <col min="3" max="3" width="15.42578125" style="20" customWidth="1"/>
    <col min="4" max="4" width="30.42578125" style="20" customWidth="1"/>
    <col min="5" max="7" width="20.5703125" style="20" customWidth="1"/>
    <col min="8" max="8" width="21.5703125" style="20" bestFit="1" customWidth="1"/>
    <col min="9" max="9" width="16.85546875" style="20" customWidth="1"/>
    <col min="10" max="10" width="17.85546875" style="20" customWidth="1"/>
    <col min="11" max="11" width="4.140625" style="20" customWidth="1"/>
    <col min="12" max="12" width="3.28515625" style="19" customWidth="1"/>
    <col min="13" max="13" width="21.7109375" style="19" customWidth="1"/>
    <col min="14" max="14" width="7" style="19" customWidth="1"/>
    <col min="15" max="15" width="11.42578125" style="19" customWidth="1"/>
    <col min="16" max="16" width="7.85546875" style="19" customWidth="1"/>
    <col min="17" max="39" width="11.42578125" style="19" customWidth="1"/>
    <col min="40" max="199" width="11.42578125" style="20" customWidth="1"/>
    <col min="200" max="200" width="3" style="20" bestFit="1" customWidth="1"/>
    <col min="201" max="201" width="13" style="20" bestFit="1" customWidth="1"/>
    <col min="202" max="202" width="20.28515625" style="20" bestFit="1" customWidth="1"/>
    <col min="203" max="16384" width="20.28515625" style="20"/>
  </cols>
  <sheetData>
    <row r="1" spans="1:11" ht="28.5" customHeight="1" x14ac:dyDescent="0.2">
      <c r="A1" s="19"/>
      <c r="B1" s="19"/>
      <c r="C1" s="19"/>
      <c r="D1" s="19"/>
      <c r="E1" s="19"/>
      <c r="F1" s="19"/>
      <c r="G1" s="19"/>
      <c r="H1" s="19"/>
      <c r="I1" s="19"/>
      <c r="J1" s="19"/>
      <c r="K1" s="19"/>
    </row>
    <row r="2" spans="1:11" ht="15.75" customHeight="1" x14ac:dyDescent="0.2">
      <c r="A2" s="19"/>
    </row>
    <row r="3" spans="1:11" ht="15.75" customHeight="1" x14ac:dyDescent="0.2">
      <c r="A3" s="19"/>
      <c r="B3" s="21"/>
      <c r="C3" s="180"/>
      <c r="D3" s="204" t="s">
        <v>87</v>
      </c>
      <c r="E3" s="204"/>
      <c r="F3" s="204"/>
      <c r="G3" s="204"/>
      <c r="H3" s="204"/>
      <c r="I3" s="204"/>
      <c r="J3" s="204"/>
      <c r="K3" s="21"/>
    </row>
    <row r="4" spans="1:11" ht="20.25" customHeight="1" x14ac:dyDescent="0.2">
      <c r="A4" s="19"/>
      <c r="B4" s="21"/>
      <c r="C4" s="180"/>
      <c r="D4" s="177" t="e">
        <f>'LISTA INDICADORES'!#REF!</f>
        <v>#REF!</v>
      </c>
      <c r="E4" s="178"/>
      <c r="F4" s="178"/>
      <c r="G4" s="178"/>
      <c r="H4" s="178"/>
      <c r="I4" s="178"/>
      <c r="J4" s="179"/>
      <c r="K4" s="21"/>
    </row>
    <row r="5" spans="1:11" ht="27.75" customHeight="1" x14ac:dyDescent="0.2">
      <c r="A5" s="19"/>
      <c r="B5" s="21"/>
      <c r="C5" s="180"/>
      <c r="D5" s="22" t="s">
        <v>9</v>
      </c>
      <c r="E5" s="182">
        <f>+'LISTA INDICADORES'!D27</f>
        <v>0</v>
      </c>
      <c r="F5" s="183"/>
      <c r="G5" s="22" t="s">
        <v>19</v>
      </c>
      <c r="H5" s="184">
        <f>+'LISTA INDICADORES'!N27</f>
        <v>0</v>
      </c>
      <c r="I5" s="185"/>
      <c r="J5" s="186"/>
      <c r="K5" s="21"/>
    </row>
    <row r="6" spans="1:11" ht="6" customHeight="1" x14ac:dyDescent="0.2">
      <c r="A6" s="19"/>
      <c r="B6" s="21"/>
      <c r="C6" s="23"/>
      <c r="D6" s="24"/>
      <c r="E6" s="24"/>
      <c r="F6" s="24"/>
      <c r="G6" s="24"/>
      <c r="H6" s="24"/>
      <c r="I6" s="24"/>
      <c r="J6" s="24"/>
      <c r="K6" s="21"/>
    </row>
    <row r="7" spans="1:11" ht="43.5" customHeight="1" x14ac:dyDescent="0.2">
      <c r="A7" s="25"/>
      <c r="B7" s="21"/>
      <c r="C7" s="173" t="s">
        <v>88</v>
      </c>
      <c r="D7" s="173"/>
      <c r="E7" s="174">
        <f>+'LISTA INDICADORES'!H27</f>
        <v>0</v>
      </c>
      <c r="F7" s="175"/>
      <c r="G7" s="176"/>
      <c r="H7" s="26" t="s">
        <v>89</v>
      </c>
      <c r="I7" s="194">
        <f>'LISTA INDICADORES'!F27</f>
        <v>0</v>
      </c>
      <c r="J7" s="194"/>
      <c r="K7" s="21"/>
    </row>
    <row r="8" spans="1:11" ht="36.75" customHeight="1" x14ac:dyDescent="0.2">
      <c r="A8" s="25"/>
      <c r="B8" s="21"/>
      <c r="C8" s="26" t="s">
        <v>90</v>
      </c>
      <c r="D8" s="28">
        <f>+'LISTA INDICADORES'!L27</f>
        <v>0</v>
      </c>
      <c r="E8" s="29" t="s">
        <v>91</v>
      </c>
      <c r="F8" s="30">
        <f>+'LISTA INDICADORES'!M27</f>
        <v>0</v>
      </c>
      <c r="G8" s="26" t="s">
        <v>92</v>
      </c>
      <c r="H8" s="31">
        <f>+'LISTA INDICADORES'!I27</f>
        <v>0</v>
      </c>
      <c r="I8" s="26" t="s">
        <v>93</v>
      </c>
      <c r="J8" s="71" t="e">
        <f>TABLERO!#REF!</f>
        <v>#REF!</v>
      </c>
      <c r="K8" s="21"/>
    </row>
    <row r="9" spans="1:11" ht="33" customHeight="1" x14ac:dyDescent="0.2">
      <c r="A9" s="25"/>
      <c r="B9" s="21"/>
      <c r="C9" s="27" t="s">
        <v>94</v>
      </c>
      <c r="D9" s="188">
        <f>+'LISTA INDICADORES'!J27</f>
        <v>0</v>
      </c>
      <c r="E9" s="189"/>
      <c r="F9" s="32" t="s">
        <v>95</v>
      </c>
      <c r="G9" s="17" t="e">
        <f>+TABLERO!#REF!</f>
        <v>#REF!</v>
      </c>
      <c r="H9" s="33" t="s">
        <v>96</v>
      </c>
      <c r="I9" s="190" t="e">
        <f>+TABLERO!#REF!</f>
        <v>#REF!</v>
      </c>
      <c r="J9" s="191"/>
      <c r="K9" s="21"/>
    </row>
    <row r="10" spans="1:11" ht="4.5" customHeight="1" x14ac:dyDescent="0.2">
      <c r="A10" s="25"/>
      <c r="B10" s="21"/>
      <c r="C10" s="20">
        <v>99</v>
      </c>
      <c r="D10" s="21"/>
      <c r="E10" s="21"/>
      <c r="F10" s="21"/>
      <c r="G10" s="21"/>
      <c r="H10" s="34"/>
      <c r="I10" s="34"/>
      <c r="J10" s="21"/>
      <c r="K10" s="21"/>
    </row>
    <row r="11" spans="1:11" x14ac:dyDescent="0.2">
      <c r="A11" s="25"/>
      <c r="B11" s="21"/>
      <c r="C11" s="35"/>
      <c r="D11" s="36"/>
      <c r="E11" s="36"/>
      <c r="F11" s="36"/>
      <c r="G11" s="36"/>
      <c r="H11" s="36"/>
      <c r="I11" s="36"/>
      <c r="J11" s="37"/>
      <c r="K11" s="21"/>
    </row>
    <row r="12" spans="1:11" ht="21.75" customHeight="1" x14ac:dyDescent="0.2">
      <c r="A12" s="25"/>
      <c r="B12" s="21"/>
      <c r="C12" s="38"/>
      <c r="D12" s="21"/>
      <c r="E12" s="21"/>
      <c r="F12" s="21"/>
      <c r="G12" s="21"/>
      <c r="H12" s="21"/>
      <c r="I12" s="21"/>
      <c r="J12" s="39"/>
      <c r="K12" s="21"/>
    </row>
    <row r="13" spans="1:11" x14ac:dyDescent="0.2">
      <c r="A13" s="25"/>
      <c r="B13" s="21"/>
      <c r="C13" s="38"/>
      <c r="D13" s="21"/>
      <c r="E13" s="21"/>
      <c r="F13" s="21"/>
      <c r="G13" s="21"/>
      <c r="H13" s="21"/>
      <c r="I13" s="21"/>
      <c r="J13" s="39"/>
      <c r="K13" s="21"/>
    </row>
    <row r="14" spans="1:11" x14ac:dyDescent="0.2">
      <c r="A14" s="25"/>
      <c r="B14" s="21"/>
      <c r="C14" s="38"/>
      <c r="D14" s="21"/>
      <c r="E14" s="21"/>
      <c r="F14" s="21"/>
      <c r="G14" s="21"/>
      <c r="H14" s="21"/>
      <c r="I14" s="21"/>
      <c r="J14" s="39"/>
      <c r="K14" s="21"/>
    </row>
    <row r="15" spans="1:11" x14ac:dyDescent="0.2">
      <c r="A15" s="25"/>
      <c r="B15" s="21"/>
      <c r="C15" s="38"/>
      <c r="D15" s="21"/>
      <c r="E15" s="21"/>
      <c r="F15" s="21"/>
      <c r="G15" s="21"/>
      <c r="H15" s="21"/>
      <c r="I15" s="21"/>
      <c r="J15" s="39"/>
      <c r="K15" s="21"/>
    </row>
    <row r="16" spans="1:11" x14ac:dyDescent="0.2">
      <c r="A16" s="25"/>
      <c r="B16" s="21"/>
      <c r="C16" s="38"/>
      <c r="D16" s="21"/>
      <c r="E16" s="21"/>
      <c r="F16" s="21"/>
      <c r="G16" s="21"/>
      <c r="H16" s="21"/>
      <c r="I16" s="21"/>
      <c r="J16" s="39"/>
      <c r="K16" s="21"/>
    </row>
    <row r="17" spans="1:16" x14ac:dyDescent="0.2">
      <c r="A17" s="25"/>
      <c r="B17" s="21"/>
      <c r="C17" s="38"/>
      <c r="D17" s="21"/>
      <c r="E17" s="21"/>
      <c r="F17" s="21"/>
      <c r="G17" s="21"/>
      <c r="H17" s="21"/>
      <c r="I17" s="21"/>
      <c r="J17" s="39"/>
      <c r="K17" s="21"/>
    </row>
    <row r="18" spans="1:16" x14ac:dyDescent="0.2">
      <c r="A18" s="25"/>
      <c r="B18" s="21"/>
      <c r="C18" s="38"/>
      <c r="D18" s="21"/>
      <c r="E18" s="21"/>
      <c r="F18" s="21"/>
      <c r="G18" s="21"/>
      <c r="H18" s="21"/>
      <c r="I18" s="21"/>
      <c r="J18" s="39"/>
      <c r="K18" s="21"/>
    </row>
    <row r="19" spans="1:16" x14ac:dyDescent="0.2">
      <c r="A19" s="25"/>
      <c r="B19" s="21"/>
      <c r="C19" s="38"/>
      <c r="D19" s="21"/>
      <c r="E19" s="21"/>
      <c r="F19" s="21"/>
      <c r="G19" s="21"/>
      <c r="H19" s="21"/>
      <c r="I19" s="21"/>
      <c r="J19" s="39"/>
      <c r="K19" s="21"/>
    </row>
    <row r="20" spans="1:16" x14ac:dyDescent="0.2">
      <c r="A20" s="25"/>
      <c r="B20" s="21"/>
      <c r="C20" s="38"/>
      <c r="D20" s="21"/>
      <c r="E20" s="21"/>
      <c r="F20" s="21"/>
      <c r="G20" s="21"/>
      <c r="H20" s="21"/>
      <c r="I20" s="21"/>
      <c r="J20" s="39"/>
      <c r="K20" s="21"/>
    </row>
    <row r="21" spans="1:16" x14ac:dyDescent="0.2">
      <c r="A21" s="25"/>
      <c r="B21" s="21"/>
      <c r="C21" s="38"/>
      <c r="D21" s="21"/>
      <c r="E21" s="21"/>
      <c r="F21" s="21"/>
      <c r="G21" s="21"/>
      <c r="H21" s="21"/>
      <c r="I21" s="21"/>
      <c r="J21" s="39"/>
      <c r="K21" s="21"/>
    </row>
    <row r="22" spans="1:16" x14ac:dyDescent="0.2">
      <c r="A22" s="25"/>
      <c r="B22" s="21"/>
      <c r="C22" s="38"/>
      <c r="D22" s="21"/>
      <c r="E22" s="21"/>
      <c r="F22" s="21"/>
      <c r="G22" s="21"/>
      <c r="H22" s="21"/>
      <c r="I22" s="21"/>
      <c r="J22" s="39"/>
      <c r="K22" s="21"/>
    </row>
    <row r="23" spans="1:16" x14ac:dyDescent="0.2">
      <c r="A23" s="25"/>
      <c r="B23" s="21"/>
      <c r="C23" s="38"/>
      <c r="D23" s="21"/>
      <c r="E23" s="21"/>
      <c r="F23" s="21"/>
      <c r="G23" s="21"/>
      <c r="H23" s="21"/>
      <c r="I23" s="21"/>
      <c r="J23" s="39"/>
      <c r="K23" s="21"/>
    </row>
    <row r="24" spans="1:16" x14ac:dyDescent="0.2">
      <c r="A24" s="25"/>
      <c r="B24" s="21"/>
      <c r="C24" s="38"/>
      <c r="D24" s="21"/>
      <c r="E24" s="21"/>
      <c r="F24" s="21"/>
      <c r="G24" s="21"/>
      <c r="H24" s="21"/>
      <c r="I24" s="21"/>
      <c r="J24" s="39"/>
      <c r="K24" s="21"/>
    </row>
    <row r="25" spans="1:16" x14ac:dyDescent="0.2">
      <c r="A25" s="25"/>
      <c r="B25" s="21"/>
      <c r="C25" s="38"/>
      <c r="D25" s="21"/>
      <c r="E25" s="21"/>
      <c r="F25" s="21"/>
      <c r="G25" s="21"/>
      <c r="H25" s="21"/>
      <c r="I25" s="21"/>
      <c r="J25" s="39"/>
      <c r="K25" s="21"/>
    </row>
    <row r="26" spans="1:16" x14ac:dyDescent="0.2">
      <c r="A26" s="25"/>
      <c r="B26" s="21"/>
      <c r="C26" s="38"/>
      <c r="D26" s="21"/>
      <c r="E26" s="21"/>
      <c r="F26" s="21"/>
      <c r="G26" s="21"/>
      <c r="H26" s="21"/>
      <c r="I26" s="21"/>
      <c r="J26" s="39"/>
      <c r="K26" s="21"/>
    </row>
    <row r="27" spans="1:16" x14ac:dyDescent="0.2">
      <c r="A27" s="25"/>
      <c r="B27" s="21"/>
      <c r="C27" s="38"/>
      <c r="D27" s="21"/>
      <c r="E27" s="21"/>
      <c r="F27" s="21"/>
      <c r="G27" s="21"/>
      <c r="H27" s="21"/>
      <c r="I27" s="21"/>
      <c r="J27" s="39"/>
      <c r="K27" s="21"/>
    </row>
    <row r="28" spans="1:16" x14ac:dyDescent="0.2">
      <c r="A28" s="25"/>
      <c r="B28" s="21"/>
      <c r="C28" s="38"/>
      <c r="D28" s="21"/>
      <c r="E28" s="21"/>
      <c r="F28" s="21"/>
      <c r="G28" s="21"/>
      <c r="H28" s="21"/>
      <c r="I28" s="21"/>
      <c r="J28" s="39"/>
      <c r="K28" s="21"/>
    </row>
    <row r="29" spans="1:16" x14ac:dyDescent="0.2">
      <c r="A29" s="25"/>
      <c r="B29" s="21"/>
      <c r="C29" s="38"/>
      <c r="D29" s="21"/>
      <c r="E29" s="21"/>
      <c r="F29" s="21"/>
      <c r="G29" s="21"/>
      <c r="H29" s="21"/>
      <c r="I29" s="21"/>
      <c r="J29" s="39"/>
      <c r="K29" s="21"/>
      <c r="O29" s="40"/>
      <c r="P29" s="40"/>
    </row>
    <row r="30" spans="1:16" x14ac:dyDescent="0.2">
      <c r="A30" s="25"/>
      <c r="B30" s="21"/>
      <c r="C30" s="38"/>
      <c r="D30" s="21"/>
      <c r="E30" s="21"/>
      <c r="F30" s="21"/>
      <c r="G30" s="21"/>
      <c r="H30" s="21"/>
      <c r="I30" s="21"/>
      <c r="J30" s="39"/>
      <c r="K30" s="21"/>
      <c r="O30" s="40"/>
      <c r="P30" s="40"/>
    </row>
    <row r="31" spans="1:16" x14ac:dyDescent="0.2">
      <c r="A31" s="25"/>
      <c r="B31" s="21"/>
      <c r="C31" s="38"/>
      <c r="D31" s="21"/>
      <c r="E31" s="21"/>
      <c r="F31" s="21"/>
      <c r="G31" s="21"/>
      <c r="H31" s="21"/>
      <c r="I31" s="21"/>
      <c r="J31" s="39"/>
      <c r="K31" s="21"/>
      <c r="O31" s="40"/>
      <c r="P31" s="40"/>
    </row>
    <row r="32" spans="1:16" x14ac:dyDescent="0.2">
      <c r="A32" s="25"/>
      <c r="B32" s="21"/>
      <c r="C32" s="38"/>
      <c r="D32" s="21"/>
      <c r="E32" s="21"/>
      <c r="F32" s="21"/>
      <c r="G32" s="21"/>
      <c r="H32" s="21"/>
      <c r="I32" s="21"/>
      <c r="J32" s="39"/>
      <c r="K32" s="21"/>
      <c r="O32" s="40"/>
      <c r="P32" s="40"/>
    </row>
    <row r="33" spans="1:16" x14ac:dyDescent="0.2">
      <c r="A33" s="25"/>
      <c r="B33" s="21"/>
      <c r="C33" s="38"/>
      <c r="D33" s="21"/>
      <c r="E33" s="21"/>
      <c r="F33" s="21"/>
      <c r="G33" s="21"/>
      <c r="H33" s="21"/>
      <c r="I33" s="21"/>
      <c r="J33" s="39"/>
      <c r="K33" s="21"/>
      <c r="O33" s="40"/>
      <c r="P33" s="40"/>
    </row>
    <row r="34" spans="1:16" x14ac:dyDescent="0.2">
      <c r="A34" s="25"/>
      <c r="B34" s="21"/>
      <c r="C34" s="38"/>
      <c r="D34" s="21"/>
      <c r="E34" s="21"/>
      <c r="F34" s="21"/>
      <c r="G34" s="21"/>
      <c r="H34" s="21"/>
      <c r="I34" s="21"/>
      <c r="J34" s="39"/>
      <c r="K34" s="21"/>
      <c r="O34" s="40"/>
      <c r="P34" s="40"/>
    </row>
    <row r="35" spans="1:16" x14ac:dyDescent="0.2">
      <c r="A35" s="25"/>
      <c r="B35" s="21"/>
      <c r="C35" s="38"/>
      <c r="D35" s="21"/>
      <c r="E35" s="21"/>
      <c r="F35" s="21"/>
      <c r="G35" s="21"/>
      <c r="H35" s="21"/>
      <c r="I35" s="21"/>
      <c r="J35" s="39"/>
      <c r="K35" s="21"/>
      <c r="O35" s="40"/>
      <c r="P35" s="40"/>
    </row>
    <row r="36" spans="1:16" x14ac:dyDescent="0.2">
      <c r="A36" s="25"/>
      <c r="B36" s="21"/>
      <c r="C36" s="41"/>
      <c r="D36" s="42"/>
      <c r="E36" s="42"/>
      <c r="F36" s="42"/>
      <c r="G36" s="42"/>
      <c r="H36" s="42"/>
      <c r="I36" s="42"/>
      <c r="J36" s="43"/>
      <c r="K36" s="21"/>
    </row>
    <row r="37" spans="1:16" ht="17.25" customHeight="1" x14ac:dyDescent="0.2">
      <c r="A37" s="25"/>
      <c r="B37" s="21"/>
      <c r="C37" s="21"/>
      <c r="D37" s="21"/>
      <c r="E37" s="21"/>
      <c r="F37" s="21"/>
      <c r="G37" s="21"/>
      <c r="H37" s="21"/>
      <c r="I37" s="21"/>
      <c r="J37" s="21"/>
      <c r="K37" s="21"/>
    </row>
    <row r="38" spans="1:16" ht="24" customHeight="1" x14ac:dyDescent="0.2">
      <c r="A38" s="25"/>
      <c r="B38" s="21"/>
      <c r="C38" s="54" t="s">
        <v>97</v>
      </c>
      <c r="D38" s="54" t="s">
        <v>15</v>
      </c>
      <c r="E38" s="54" t="s">
        <v>98</v>
      </c>
      <c r="F38" s="201" t="s">
        <v>99</v>
      </c>
      <c r="G38" s="201"/>
      <c r="H38" s="201"/>
      <c r="I38" s="201" t="s">
        <v>100</v>
      </c>
      <c r="J38" s="201"/>
      <c r="K38" s="44"/>
      <c r="O38" s="45" t="s">
        <v>118</v>
      </c>
      <c r="P38" s="45" t="s">
        <v>102</v>
      </c>
    </row>
    <row r="39" spans="1:16" ht="18.75" customHeight="1" x14ac:dyDescent="0.2">
      <c r="A39" s="46"/>
      <c r="B39" s="21"/>
      <c r="C39" s="47" t="s">
        <v>103</v>
      </c>
      <c r="D39" s="7">
        <f t="shared" ref="D39:D50" si="0">$D$9</f>
        <v>0</v>
      </c>
      <c r="E39" s="18" t="e">
        <f>+TABLERO!#REF!</f>
        <v>#REF!</v>
      </c>
      <c r="F39" s="187"/>
      <c r="G39" s="187"/>
      <c r="H39" s="187"/>
      <c r="I39" s="187"/>
      <c r="J39" s="187"/>
      <c r="K39" s="48"/>
      <c r="O39" s="50" t="e">
        <f t="shared" ref="O39:O50" si="1">+$G$9</f>
        <v>#REF!</v>
      </c>
      <c r="P39" s="50" t="e">
        <f t="shared" ref="P39:P50" si="2">+$I$9</f>
        <v>#REF!</v>
      </c>
    </row>
    <row r="40" spans="1:16" ht="18.75" customHeight="1" x14ac:dyDescent="0.2">
      <c r="A40" s="46"/>
      <c r="B40" s="21"/>
      <c r="C40" s="47" t="s">
        <v>104</v>
      </c>
      <c r="D40" s="7">
        <f t="shared" si="0"/>
        <v>0</v>
      </c>
      <c r="E40" s="18" t="e">
        <f>+TABLERO!#REF!</f>
        <v>#REF!</v>
      </c>
      <c r="F40" s="187"/>
      <c r="G40" s="187"/>
      <c r="H40" s="187"/>
      <c r="I40" s="187"/>
      <c r="J40" s="187"/>
      <c r="K40" s="48"/>
      <c r="O40" s="50" t="e">
        <f t="shared" si="1"/>
        <v>#REF!</v>
      </c>
      <c r="P40" s="50" t="e">
        <f t="shared" si="2"/>
        <v>#REF!</v>
      </c>
    </row>
    <row r="41" spans="1:16" ht="18.75" customHeight="1" x14ac:dyDescent="0.2">
      <c r="A41" s="46"/>
      <c r="B41" s="21"/>
      <c r="C41" s="47" t="s">
        <v>105</v>
      </c>
      <c r="D41" s="7">
        <f t="shared" si="0"/>
        <v>0</v>
      </c>
      <c r="E41" s="18" t="e">
        <f>+TABLERO!#REF!</f>
        <v>#REF!</v>
      </c>
      <c r="F41" s="187"/>
      <c r="G41" s="187"/>
      <c r="H41" s="187"/>
      <c r="I41" s="187"/>
      <c r="J41" s="187"/>
      <c r="K41" s="48"/>
      <c r="O41" s="50" t="e">
        <f t="shared" si="1"/>
        <v>#REF!</v>
      </c>
      <c r="P41" s="50" t="e">
        <f t="shared" si="2"/>
        <v>#REF!</v>
      </c>
    </row>
    <row r="42" spans="1:16" ht="18.75" customHeight="1" x14ac:dyDescent="0.2">
      <c r="A42" s="46"/>
      <c r="B42" s="21"/>
      <c r="C42" s="47" t="s">
        <v>106</v>
      </c>
      <c r="D42" s="7">
        <f t="shared" si="0"/>
        <v>0</v>
      </c>
      <c r="E42" s="18" t="e">
        <f>+TABLERO!#REF!</f>
        <v>#REF!</v>
      </c>
      <c r="F42" s="187"/>
      <c r="G42" s="187"/>
      <c r="H42" s="187"/>
      <c r="I42" s="187"/>
      <c r="J42" s="187"/>
      <c r="K42" s="48"/>
      <c r="O42" s="50" t="e">
        <f t="shared" si="1"/>
        <v>#REF!</v>
      </c>
      <c r="P42" s="50" t="e">
        <f t="shared" si="2"/>
        <v>#REF!</v>
      </c>
    </row>
    <row r="43" spans="1:16" ht="18.75" customHeight="1" x14ac:dyDescent="0.2">
      <c r="A43" s="46"/>
      <c r="B43" s="21"/>
      <c r="C43" s="47" t="s">
        <v>107</v>
      </c>
      <c r="D43" s="7">
        <f t="shared" si="0"/>
        <v>0</v>
      </c>
      <c r="E43" s="18" t="e">
        <f>+TABLERO!#REF!</f>
        <v>#REF!</v>
      </c>
      <c r="F43" s="187"/>
      <c r="G43" s="187"/>
      <c r="H43" s="187"/>
      <c r="I43" s="187"/>
      <c r="J43" s="187"/>
      <c r="K43" s="48"/>
      <c r="O43" s="50" t="e">
        <f t="shared" si="1"/>
        <v>#REF!</v>
      </c>
      <c r="P43" s="50" t="e">
        <f t="shared" si="2"/>
        <v>#REF!</v>
      </c>
    </row>
    <row r="44" spans="1:16" ht="18.75" customHeight="1" x14ac:dyDescent="0.2">
      <c r="A44" s="46"/>
      <c r="B44" s="21"/>
      <c r="C44" s="47" t="s">
        <v>108</v>
      </c>
      <c r="D44" s="7">
        <f t="shared" si="0"/>
        <v>0</v>
      </c>
      <c r="E44" s="18" t="e">
        <f>+TABLERO!#REF!</f>
        <v>#REF!</v>
      </c>
      <c r="F44" s="187"/>
      <c r="G44" s="187"/>
      <c r="H44" s="187"/>
      <c r="I44" s="187"/>
      <c r="J44" s="187"/>
      <c r="K44" s="48"/>
      <c r="O44" s="50" t="e">
        <f t="shared" si="1"/>
        <v>#REF!</v>
      </c>
      <c r="P44" s="50" t="e">
        <f t="shared" si="2"/>
        <v>#REF!</v>
      </c>
    </row>
    <row r="45" spans="1:16" ht="18.75" customHeight="1" x14ac:dyDescent="0.2">
      <c r="A45" s="46"/>
      <c r="B45" s="21"/>
      <c r="C45" s="47" t="s">
        <v>111</v>
      </c>
      <c r="D45" s="7">
        <f t="shared" si="0"/>
        <v>0</v>
      </c>
      <c r="E45" s="18" t="e">
        <f>+TABLERO!#REF!</f>
        <v>#REF!</v>
      </c>
      <c r="F45" s="187"/>
      <c r="G45" s="187"/>
      <c r="H45" s="187"/>
      <c r="I45" s="187"/>
      <c r="J45" s="187"/>
      <c r="K45" s="48"/>
      <c r="O45" s="50" t="e">
        <f t="shared" si="1"/>
        <v>#REF!</v>
      </c>
      <c r="P45" s="50" t="e">
        <f t="shared" si="2"/>
        <v>#REF!</v>
      </c>
    </row>
    <row r="46" spans="1:16" ht="18.75" customHeight="1" x14ac:dyDescent="0.2">
      <c r="A46" s="46"/>
      <c r="B46" s="21"/>
      <c r="C46" s="47" t="s">
        <v>112</v>
      </c>
      <c r="D46" s="7">
        <f t="shared" si="0"/>
        <v>0</v>
      </c>
      <c r="E46" s="18" t="e">
        <f>+TABLERO!#REF!</f>
        <v>#REF!</v>
      </c>
      <c r="F46" s="187"/>
      <c r="G46" s="187"/>
      <c r="H46" s="187"/>
      <c r="I46" s="187"/>
      <c r="J46" s="187"/>
      <c r="K46" s="48"/>
      <c r="O46" s="50" t="e">
        <f t="shared" si="1"/>
        <v>#REF!</v>
      </c>
      <c r="P46" s="50" t="e">
        <f t="shared" si="2"/>
        <v>#REF!</v>
      </c>
    </row>
    <row r="47" spans="1:16" ht="18.75" customHeight="1" x14ac:dyDescent="0.2">
      <c r="A47" s="46"/>
      <c r="B47" s="21"/>
      <c r="C47" s="47" t="s">
        <v>113</v>
      </c>
      <c r="D47" s="7">
        <f t="shared" si="0"/>
        <v>0</v>
      </c>
      <c r="E47" s="18" t="e">
        <f>+TABLERO!#REF!</f>
        <v>#REF!</v>
      </c>
      <c r="F47" s="187"/>
      <c r="G47" s="187"/>
      <c r="H47" s="187"/>
      <c r="I47" s="187"/>
      <c r="J47" s="187"/>
      <c r="K47" s="48"/>
      <c r="O47" s="50" t="e">
        <f t="shared" si="1"/>
        <v>#REF!</v>
      </c>
      <c r="P47" s="50" t="e">
        <f t="shared" si="2"/>
        <v>#REF!</v>
      </c>
    </row>
    <row r="48" spans="1:16" ht="18.75" customHeight="1" x14ac:dyDescent="0.2">
      <c r="A48" s="46"/>
      <c r="B48" s="21"/>
      <c r="C48" s="47" t="s">
        <v>114</v>
      </c>
      <c r="D48" s="7">
        <f t="shared" si="0"/>
        <v>0</v>
      </c>
      <c r="E48" s="18" t="e">
        <f>+TABLERO!#REF!</f>
        <v>#REF!</v>
      </c>
      <c r="F48" s="187"/>
      <c r="G48" s="187"/>
      <c r="H48" s="187"/>
      <c r="I48" s="187"/>
      <c r="J48" s="187"/>
      <c r="K48" s="48"/>
      <c r="O48" s="50" t="e">
        <f t="shared" si="1"/>
        <v>#REF!</v>
      </c>
      <c r="P48" s="50" t="e">
        <f t="shared" si="2"/>
        <v>#REF!</v>
      </c>
    </row>
    <row r="49" spans="1:16" ht="18.75" customHeight="1" x14ac:dyDescent="0.2">
      <c r="A49" s="46"/>
      <c r="B49" s="21"/>
      <c r="C49" s="47" t="s">
        <v>115</v>
      </c>
      <c r="D49" s="7">
        <f t="shared" si="0"/>
        <v>0</v>
      </c>
      <c r="E49" s="18" t="e">
        <f>+TABLERO!#REF!</f>
        <v>#REF!</v>
      </c>
      <c r="F49" s="187"/>
      <c r="G49" s="187"/>
      <c r="H49" s="187"/>
      <c r="I49" s="187"/>
      <c r="J49" s="187"/>
      <c r="K49" s="48"/>
      <c r="O49" s="50" t="e">
        <f t="shared" si="1"/>
        <v>#REF!</v>
      </c>
      <c r="P49" s="50" t="e">
        <f t="shared" si="2"/>
        <v>#REF!</v>
      </c>
    </row>
    <row r="50" spans="1:16" ht="18" customHeight="1" x14ac:dyDescent="0.2">
      <c r="A50" s="46"/>
      <c r="B50" s="21"/>
      <c r="C50" s="47" t="s">
        <v>116</v>
      </c>
      <c r="D50" s="7">
        <f t="shared" si="0"/>
        <v>0</v>
      </c>
      <c r="E50" s="18" t="e">
        <f>+TABLERO!#REF!</f>
        <v>#REF!</v>
      </c>
      <c r="F50" s="187"/>
      <c r="G50" s="187"/>
      <c r="H50" s="187"/>
      <c r="I50" s="187"/>
      <c r="J50" s="187"/>
      <c r="K50" s="48"/>
      <c r="O50" s="50" t="e">
        <f t="shared" si="1"/>
        <v>#REF!</v>
      </c>
      <c r="P50" s="50" t="e">
        <f t="shared" si="2"/>
        <v>#REF!</v>
      </c>
    </row>
    <row r="51" spans="1:16" ht="18.75" customHeight="1" x14ac:dyDescent="0.25">
      <c r="A51" s="25"/>
      <c r="B51" s="21"/>
      <c r="C51" s="51" t="s">
        <v>117</v>
      </c>
      <c r="D51" s="52">
        <f>AVERAGE(D39:D50)</f>
        <v>0</v>
      </c>
      <c r="E51" s="53" t="e">
        <f>SUM(E39:E50)/COUNT(E39:E50)</f>
        <v>#REF!</v>
      </c>
      <c r="F51" s="199"/>
      <c r="G51" s="199"/>
      <c r="H51" s="199"/>
      <c r="I51" s="200"/>
      <c r="J51" s="200"/>
      <c r="K51" s="21"/>
      <c r="O51" s="40"/>
      <c r="P51" s="40"/>
    </row>
    <row r="54" spans="1:16" x14ac:dyDescent="0.2">
      <c r="F54" s="49"/>
    </row>
  </sheetData>
  <sheetProtection formatCells="0" selectLockedCells="1"/>
  <dataConsolidate/>
  <customSheetViews>
    <customSheetView guid="{1323FEC7-E0F1-491A-957A-348518A4E5E3}" scale="75" showGridLines="0" showRowCol="0" outlineSymbols="0" zeroValues="0" state="hidden" topLeftCell="A32">
      <selection activeCell="F43" sqref="F43:H43"/>
      <pageMargins left="0" right="0" top="0" bottom="0" header="0" footer="0"/>
      <printOptions horizontalCentered="1" verticalCentered="1"/>
      <pageSetup scale="66" orientation="landscape" horizontalDpi="300" verticalDpi="300" r:id="rId1"/>
      <headerFooter alignWithMargins="0">
        <oddFooter>&amp;L&amp;F&amp;C&amp;A&amp;R&amp;P de &amp;N</oddFooter>
      </headerFooter>
    </customSheetView>
    <customSheetView guid="{EE364EE4-56E3-4291-80BF-1D5857C9F35B}" scale="75" showPageBreaks="1" showGridLines="0" showRowCol="0" outlineSymbols="0" zeroValues="0" printArea="1" state="hidden" topLeftCell="A32">
      <selection activeCell="F43" sqref="F43:H43"/>
      <pageMargins left="0" right="0" top="0" bottom="0" header="0" footer="0"/>
      <printOptions horizontalCentered="1" verticalCentered="1"/>
      <pageSetup scale="66" orientation="landscape" horizontalDpi="300" verticalDpi="300" r:id="rId2"/>
      <headerFooter alignWithMargins="0">
        <oddFooter>&amp;L&amp;F&amp;C&amp;A&amp;R&amp;P de &amp;N</oddFooter>
      </headerFooter>
    </customSheetView>
  </customSheetViews>
  <mergeCells count="38">
    <mergeCell ref="F44:H44"/>
    <mergeCell ref="I44:J44"/>
    <mergeCell ref="F45:H45"/>
    <mergeCell ref="I45:J45"/>
    <mergeCell ref="F51:H51"/>
    <mergeCell ref="I51:J51"/>
    <mergeCell ref="F46:H46"/>
    <mergeCell ref="I46:J46"/>
    <mergeCell ref="F47:H47"/>
    <mergeCell ref="I47:J47"/>
    <mergeCell ref="F48:H48"/>
    <mergeCell ref="I48:J48"/>
    <mergeCell ref="F49:H49"/>
    <mergeCell ref="I49:J49"/>
    <mergeCell ref="F50:H50"/>
    <mergeCell ref="I50:J50"/>
    <mergeCell ref="F43:H43"/>
    <mergeCell ref="I43:J43"/>
    <mergeCell ref="F39:H39"/>
    <mergeCell ref="I39:J39"/>
    <mergeCell ref="C7:D7"/>
    <mergeCell ref="E7:G7"/>
    <mergeCell ref="I7:J7"/>
    <mergeCell ref="D9:E9"/>
    <mergeCell ref="I9:J9"/>
    <mergeCell ref="F38:H38"/>
    <mergeCell ref="F40:H40"/>
    <mergeCell ref="I40:J40"/>
    <mergeCell ref="F41:H41"/>
    <mergeCell ref="I41:J41"/>
    <mergeCell ref="F42:H42"/>
    <mergeCell ref="I42:J42"/>
    <mergeCell ref="I38:J38"/>
    <mergeCell ref="C3:C5"/>
    <mergeCell ref="D3:J3"/>
    <mergeCell ref="D4:J4"/>
    <mergeCell ref="E5:F5"/>
    <mergeCell ref="H5:J5"/>
  </mergeCells>
  <phoneticPr fontId="39" type="noConversion"/>
  <conditionalFormatting sqref="F9">
    <cfRule type="cellIs" dxfId="0" priority="4" stopIfTrue="1" operator="greaterThan">
      <formula>#REF!</formula>
    </cfRule>
  </conditionalFormatting>
  <printOptions horizontalCentered="1" verticalCentered="1"/>
  <pageMargins left="0.39370078740157483" right="0.39370078740157483" top="0.39370078740157483" bottom="0.39370078740157483" header="0" footer="0"/>
  <pageSetup scale="66" orientation="landscape" horizontalDpi="300" verticalDpi="300" r:id="rId3"/>
  <headerFooter alignWithMargins="0">
    <oddFooter>&amp;L&amp;F&amp;C&amp;A&amp;R&amp;P de &amp;N</oddFooter>
  </headerFooter>
  <drawing r:id="rId4"/>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48B86DEF2D2D9B4FBA5EE3CA34D7CBD2" ma:contentTypeVersion="21" ma:contentTypeDescription="Create a new document." ma:contentTypeScope="" ma:versionID="ccbeb641c58cdc102336813d2d7a5277">
  <xsd:schema xmlns:xsd="http://www.w3.org/2001/XMLSchema" xmlns:xs="http://www.w3.org/2001/XMLSchema" xmlns:p="http://schemas.microsoft.com/office/2006/metadata/properties" xmlns:ns3="a564f08b-1d20-4e96-a2a2-a8d2aad69fba" xmlns:ns4="1a6821c0-d132-4ccd-9b55-958d7c28988d" targetNamespace="http://schemas.microsoft.com/office/2006/metadata/properties" ma:root="true" ma:fieldsID="0ce50e7a937fb4c2c17493d3f8363708" ns3:_="" ns4:_="">
    <xsd:import namespace="a564f08b-1d20-4e96-a2a2-a8d2aad69fba"/>
    <xsd:import namespace="1a6821c0-d132-4ccd-9b55-958d7c28988d"/>
    <xsd:element name="properties">
      <xsd:complexType>
        <xsd:sequence>
          <xsd:element name="documentManagement">
            <xsd:complexType>
              <xsd:all>
                <xsd:element ref="ns3:SharedWithUsers" minOccurs="0"/>
                <xsd:element ref="ns3:SharedWithDetails" minOccurs="0"/>
                <xsd:element ref="ns3:SharingHintHash" minOccurs="0"/>
                <xsd:element ref="ns4:MediaServiceMetadata" minOccurs="0"/>
                <xsd:element ref="ns4:MediaServiceFastMetadata" minOccurs="0"/>
                <xsd:element ref="ns4:MediaServiceDateTaken" minOccurs="0"/>
                <xsd:element ref="ns4:MediaLengthInSeconds" minOccurs="0"/>
                <xsd:element ref="ns4:MigrationWizId" minOccurs="0"/>
                <xsd:element ref="ns4:MigrationWizIdPermissions" minOccurs="0"/>
                <xsd:element ref="ns4:MigrationWizIdPermissionLevels" minOccurs="0"/>
                <xsd:element ref="ns4:MigrationWizIdDocumentLibraryPermissions" minOccurs="0"/>
                <xsd:element ref="ns4:MigrationWizIdSecurityGroups" minOccurs="0"/>
                <xsd:element ref="ns4:MediaServiceAutoTags" minOccurs="0"/>
                <xsd:element ref="ns4:MediaServiceGenerationTime" minOccurs="0"/>
                <xsd:element ref="ns4:MediaServiceEventHashCode" minOccurs="0"/>
                <xsd:element ref="ns4:MediaServiceOCR" minOccurs="0"/>
                <xsd:element ref="ns4:MediaServiceLocation" minOccurs="0"/>
                <xsd:element ref="ns4:MediaServiceAutoKeyPoints" minOccurs="0"/>
                <xsd:element ref="ns4:MediaServiceKeyPoints" minOccurs="0"/>
                <xsd:element ref="ns4:_activity" minOccurs="0"/>
                <xsd:element ref="ns4: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564f08b-1d20-4e96-a2a2-a8d2aad69fba"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element name="SharingHintHash" ma:index="10" nillable="true" ma:displayName="Sharing Hint Hash" ma:hidden="true" ma:internalName="SharingHintHash"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1a6821c0-d132-4ccd-9b55-958d7c28988d"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DateTaken" ma:index="13" nillable="true" ma:displayName="MediaServiceDateTaken" ma:hidden="true" ma:internalName="MediaServiceDateTaken"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MigrationWizId" ma:index="15" nillable="true" ma:displayName="MigrationWizId" ma:internalName="MigrationWizId">
      <xsd:simpleType>
        <xsd:restriction base="dms:Text"/>
      </xsd:simpleType>
    </xsd:element>
    <xsd:element name="MigrationWizIdPermissions" ma:index="16" nillable="true" ma:displayName="MigrationWizIdPermissions" ma:internalName="MigrationWizIdPermissions">
      <xsd:simpleType>
        <xsd:restriction base="dms:Text"/>
      </xsd:simpleType>
    </xsd:element>
    <xsd:element name="MigrationWizIdPermissionLevels" ma:index="17" nillable="true" ma:displayName="MigrationWizIdPermissionLevels" ma:internalName="MigrationWizIdPermissionLevels">
      <xsd:simpleType>
        <xsd:restriction base="dms:Text"/>
      </xsd:simpleType>
    </xsd:element>
    <xsd:element name="MigrationWizIdDocumentLibraryPermissions" ma:index="18" nillable="true" ma:displayName="MigrationWizIdDocumentLibraryPermissions" ma:internalName="MigrationWizIdDocumentLibraryPermissions">
      <xsd:simpleType>
        <xsd:restriction base="dms:Text"/>
      </xsd:simpleType>
    </xsd:element>
    <xsd:element name="MigrationWizIdSecurityGroups" ma:index="19" nillable="true" ma:displayName="MigrationWizIdSecurityGroups" ma:internalName="MigrationWizIdSecurityGroups">
      <xsd:simpleType>
        <xsd:restriction base="dms:Text"/>
      </xsd:simpleType>
    </xsd:element>
    <xsd:element name="MediaServiceAutoTags" ma:index="20" nillable="true" ma:displayName="Tags" ma:internalName="MediaServiceAutoTags" ma:readOnly="true">
      <xsd:simpleType>
        <xsd:restriction base="dms:Text"/>
      </xsd:simpleType>
    </xsd:element>
    <xsd:element name="MediaServiceGenerationTime" ma:index="21" nillable="true" ma:displayName="MediaServiceGenerationTime" ma:hidden="true" ma:internalName="MediaServiceGenerationTime" ma:readOnly="true">
      <xsd:simpleType>
        <xsd:restriction base="dms:Text"/>
      </xsd:simpleType>
    </xsd:element>
    <xsd:element name="MediaServiceEventHashCode" ma:index="22" nillable="true" ma:displayName="MediaServiceEventHashCode" ma:hidden="true" ma:internalName="MediaServiceEventHashCode" ma:readOnly="true">
      <xsd:simpleType>
        <xsd:restriction base="dms:Text"/>
      </xsd:simpleType>
    </xsd:element>
    <xsd:element name="MediaServiceOCR" ma:index="23" nillable="true" ma:displayName="Extracted Text" ma:internalName="MediaServiceOCR" ma:readOnly="true">
      <xsd:simpleType>
        <xsd:restriction base="dms:Note">
          <xsd:maxLength value="255"/>
        </xsd:restriction>
      </xsd:simpleType>
    </xsd:element>
    <xsd:element name="MediaServiceLocation" ma:index="24" nillable="true" ma:displayName="Location" ma:internalName="MediaServiceLocation" ma:readOnly="true">
      <xsd:simpleType>
        <xsd:restriction base="dms:Text"/>
      </xsd:simpleType>
    </xsd:element>
    <xsd:element name="MediaServiceAutoKeyPoints" ma:index="25" nillable="true" ma:displayName="MediaServiceAutoKeyPoints" ma:hidden="true" ma:internalName="MediaServiceAutoKeyPoints" ma:readOnly="true">
      <xsd:simpleType>
        <xsd:restriction base="dms:Note"/>
      </xsd:simpleType>
    </xsd:element>
    <xsd:element name="MediaServiceKeyPoints" ma:index="26" nillable="true" ma:displayName="KeyPoints" ma:internalName="MediaServiceKeyPoints" ma:readOnly="true">
      <xsd:simpleType>
        <xsd:restriction base="dms:Note">
          <xsd:maxLength value="255"/>
        </xsd:restriction>
      </xsd:simpleType>
    </xsd:element>
    <xsd:element name="_activity" ma:index="27" nillable="true" ma:displayName="_activity" ma:hidden="true" ma:internalName="_activity">
      <xsd:simpleType>
        <xsd:restriction base="dms:Note"/>
      </xsd:simpleType>
    </xsd:element>
    <xsd:element name="MediaServiceObjectDetectorVersions" ma:index="28" nillable="true" ma:displayName="MediaServiceObjectDetectorVersions" ma:description=""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MigrationWizId xmlns="1a6821c0-d132-4ccd-9b55-958d7c28988d" xsi:nil="true"/>
    <_activity xmlns="1a6821c0-d132-4ccd-9b55-958d7c28988d" xsi:nil="true"/>
    <MigrationWizIdPermissions xmlns="1a6821c0-d132-4ccd-9b55-958d7c28988d" xsi:nil="true"/>
    <MigrationWizIdPermissionLevels xmlns="1a6821c0-d132-4ccd-9b55-958d7c28988d" xsi:nil="true"/>
    <MigrationWizIdSecurityGroups xmlns="1a6821c0-d132-4ccd-9b55-958d7c28988d" xsi:nil="true"/>
    <MigrationWizIdDocumentLibraryPermissions xmlns="1a6821c0-d132-4ccd-9b55-958d7c28988d" xsi:nil="true"/>
  </documentManagement>
</p:properties>
</file>

<file path=customXml/itemProps1.xml><?xml version="1.0" encoding="utf-8"?>
<ds:datastoreItem xmlns:ds="http://schemas.openxmlformats.org/officeDocument/2006/customXml" ds:itemID="{5D6D1F6F-E84C-4646-91CA-8BE07CF5613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564f08b-1d20-4e96-a2a2-a8d2aad69fba"/>
    <ds:schemaRef ds:uri="1a6821c0-d132-4ccd-9b55-958d7c28988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F3667698-85F8-4E9F-AA80-F8ACD4D1C662}">
  <ds:schemaRefs>
    <ds:schemaRef ds:uri="http://schemas.microsoft.com/sharepoint/v3/contenttype/forms"/>
  </ds:schemaRefs>
</ds:datastoreItem>
</file>

<file path=customXml/itemProps3.xml><?xml version="1.0" encoding="utf-8"?>
<ds:datastoreItem xmlns:ds="http://schemas.openxmlformats.org/officeDocument/2006/customXml" ds:itemID="{E1315B27-C101-4BAB-943D-1634B2EC5597}">
  <ds:schemaRefs>
    <ds:schemaRef ds:uri="http://schemas.microsoft.com/office/2006/metadata/properties"/>
    <ds:schemaRef ds:uri="http://schemas.microsoft.com/office/infopath/2007/PartnerControls"/>
    <ds:schemaRef ds:uri="1a6821c0-d132-4ccd-9b55-958d7c28988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30</vt:i4>
      </vt:variant>
      <vt:variant>
        <vt:lpstr>Rangos con nombre</vt:lpstr>
      </vt:variant>
      <vt:variant>
        <vt:i4>31</vt:i4>
      </vt:variant>
    </vt:vector>
  </HeadingPairs>
  <TitlesOfParts>
    <vt:vector size="61" baseType="lpstr">
      <vt:lpstr>MENU</vt:lpstr>
      <vt:lpstr>LISTA INDICADORES</vt:lpstr>
      <vt:lpstr>TABLERO</vt:lpstr>
      <vt:lpstr>INDICADOR 1</vt:lpstr>
      <vt:lpstr>INDICADOR 2</vt:lpstr>
      <vt:lpstr>INDICADOR 3</vt:lpstr>
      <vt:lpstr>INDICADOR_1</vt:lpstr>
      <vt:lpstr>INDICADOR_2</vt:lpstr>
      <vt:lpstr>INDICADOR_3</vt:lpstr>
      <vt:lpstr>INDICADOR_4</vt:lpstr>
      <vt:lpstr>INDICADOR_5</vt:lpstr>
      <vt:lpstr>INDICADOR_6</vt:lpstr>
      <vt:lpstr>INDICADOR_7</vt:lpstr>
      <vt:lpstr>INDICADOR_8</vt:lpstr>
      <vt:lpstr>INDICADOR 10</vt:lpstr>
      <vt:lpstr>INDICADOR 11</vt:lpstr>
      <vt:lpstr>INDICADOR 12</vt:lpstr>
      <vt:lpstr>INDICADOR 13</vt:lpstr>
      <vt:lpstr>INDICADOR 14</vt:lpstr>
      <vt:lpstr>INDICADOR 15</vt:lpstr>
      <vt:lpstr>INDICADOR 16</vt:lpstr>
      <vt:lpstr>INDICADOR 17</vt:lpstr>
      <vt:lpstr>INDICADOR 18</vt:lpstr>
      <vt:lpstr>INDICADOR 19</vt:lpstr>
      <vt:lpstr>INDICADOR 20</vt:lpstr>
      <vt:lpstr>INDICADOR 21</vt:lpstr>
      <vt:lpstr>INDICADOR 22</vt:lpstr>
      <vt:lpstr>INDICADOR 23</vt:lpstr>
      <vt:lpstr>INDICADOR 24</vt:lpstr>
      <vt:lpstr>INDICADOR 25</vt:lpstr>
      <vt:lpstr>'INDICADOR 1'!Área_de_impresión</vt:lpstr>
      <vt:lpstr>'INDICADOR 10'!Área_de_impresión</vt:lpstr>
      <vt:lpstr>'INDICADOR 11'!Área_de_impresión</vt:lpstr>
      <vt:lpstr>'INDICADOR 12'!Área_de_impresión</vt:lpstr>
      <vt:lpstr>'INDICADOR 13'!Área_de_impresión</vt:lpstr>
      <vt:lpstr>'INDICADOR 14'!Área_de_impresión</vt:lpstr>
      <vt:lpstr>'INDICADOR 15'!Área_de_impresión</vt:lpstr>
      <vt:lpstr>'INDICADOR 16'!Área_de_impresión</vt:lpstr>
      <vt:lpstr>'INDICADOR 17'!Área_de_impresión</vt:lpstr>
      <vt:lpstr>'INDICADOR 18'!Área_de_impresión</vt:lpstr>
      <vt:lpstr>'INDICADOR 19'!Área_de_impresión</vt:lpstr>
      <vt:lpstr>'INDICADOR 2'!Área_de_impresión</vt:lpstr>
      <vt:lpstr>'INDICADOR 20'!Área_de_impresión</vt:lpstr>
      <vt:lpstr>'INDICADOR 21'!Área_de_impresión</vt:lpstr>
      <vt:lpstr>'INDICADOR 22'!Área_de_impresión</vt:lpstr>
      <vt:lpstr>'INDICADOR 23'!Área_de_impresión</vt:lpstr>
      <vt:lpstr>'INDICADOR 24'!Área_de_impresión</vt:lpstr>
      <vt:lpstr>'INDICADOR 25'!Área_de_impresión</vt:lpstr>
      <vt:lpstr>'INDICADOR 3'!Área_de_impresión</vt:lpstr>
      <vt:lpstr>INDICADOR_1!Área_de_impresión</vt:lpstr>
      <vt:lpstr>INDICADOR_2!Área_de_impresión</vt:lpstr>
      <vt:lpstr>INDICADOR_3!Área_de_impresión</vt:lpstr>
      <vt:lpstr>INDICADOR_4!Área_de_impresión</vt:lpstr>
      <vt:lpstr>INDICADOR_5!Área_de_impresión</vt:lpstr>
      <vt:lpstr>INDICADOR_6!Área_de_impresión</vt:lpstr>
      <vt:lpstr>INDICADOR_7!Área_de_impresión</vt:lpstr>
      <vt:lpstr>INDICADOR_8!Área_de_impresión</vt:lpstr>
      <vt:lpstr>'LISTA INDICADORES'!Área_de_impresión</vt:lpstr>
      <vt:lpstr>TABLERO!Área_de_impresión</vt:lpstr>
      <vt:lpstr>'LISTA INDICADORES'!Títulos_a_imprimir</vt:lpstr>
      <vt:lpstr>TABLERO!Títulos_a_imprimir</vt:lpstr>
    </vt:vector>
  </TitlesOfParts>
  <Manager/>
  <Company>grupo gc consultores ltda</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Herramienta H09 Tablero de indicadores</dc:title>
  <dc:subject>NTC 6001</dc:subject>
  <dc:creator>GRUO GC CARLOS GONZALEZ</dc:creator>
  <cp:keywords/>
  <dc:description/>
  <cp:lastModifiedBy>Planeación Corpocesar</cp:lastModifiedBy>
  <cp:revision/>
  <dcterms:created xsi:type="dcterms:W3CDTF">2007-07-05T21:37:41Z</dcterms:created>
  <dcterms:modified xsi:type="dcterms:W3CDTF">2026-05-22T15:13:41Z</dcterms:modified>
  <cp:category>HERRAMIENTAS</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0x01010048B86DEF2D2D9B4FBA5EE3CA34D7CBD2</vt:lpwstr>
  </property>
</Properties>
</file>