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isco D\CORPOCESAR\2023\INFORME PAAC 2023\"/>
    </mc:Choice>
  </mc:AlternateContent>
  <bookViews>
    <workbookView xWindow="0" yWindow="0" windowWidth="20490" windowHeight="7755" tabRatio="799"/>
  </bookViews>
  <sheets>
    <sheet name="COMPONENTES PLAN ANTICORRUPCIÓN" sheetId="2" r:id="rId1"/>
  </sheets>
  <definedNames>
    <definedName name="_Toc62480314" localSheetId="0">'COMPONENTES PLAN ANTICORRUPCIÓN'!#REF!</definedName>
    <definedName name="_Toc62480315" localSheetId="0">'COMPONENTES PLAN ANTICORRUPCIÓN'!#REF!</definedName>
    <definedName name="_Toc62480316" localSheetId="0">'COMPONENTES PLAN ANTICORRUPCIÓN'!#REF!</definedName>
    <definedName name="_Toc62480317" localSheetId="0">'COMPONENTES PLAN ANTICORRUPCIÓN'!#REF!</definedName>
    <definedName name="_Toc62480318" localSheetId="0">'COMPONENTES PLAN ANTICORRUPCIÓN'!#REF!</definedName>
  </definedNames>
  <calcPr calcId="162913"/>
</workbook>
</file>

<file path=xl/calcChain.xml><?xml version="1.0" encoding="utf-8"?>
<calcChain xmlns="http://schemas.openxmlformats.org/spreadsheetml/2006/main">
  <c r="I56" i="2" l="1"/>
  <c r="I88" i="2" l="1"/>
  <c r="I75" i="2"/>
  <c r="E101" i="2" s="1"/>
  <c r="I93" i="2" l="1"/>
  <c r="E103" i="2" s="1"/>
  <c r="E102" i="2"/>
  <c r="I68" i="2"/>
  <c r="E100" i="2" s="1"/>
  <c r="I62" i="2"/>
  <c r="E99" i="2" s="1"/>
  <c r="E98" i="2"/>
  <c r="I49" i="2"/>
  <c r="E97" i="2" s="1"/>
  <c r="I33" i="2"/>
  <c r="E96" i="2" s="1"/>
  <c r="I16" i="2"/>
  <c r="E95" i="2" s="1"/>
  <c r="E104" i="2" l="1"/>
</calcChain>
</file>

<file path=xl/sharedStrings.xml><?xml version="1.0" encoding="utf-8"?>
<sst xmlns="http://schemas.openxmlformats.org/spreadsheetml/2006/main" count="597" uniqueCount="315">
  <si>
    <t>Responsable</t>
  </si>
  <si>
    <t>Subcomponente</t>
  </si>
  <si>
    <t xml:space="preserve"> Actividades</t>
  </si>
  <si>
    <t>Meta o producto</t>
  </si>
  <si>
    <t xml:space="preserve">Responsable </t>
  </si>
  <si>
    <t>Subcomponente /proceso 1                                           Política de Administración de Riesgos de Corrupción</t>
  </si>
  <si>
    <t>1.1</t>
  </si>
  <si>
    <t>1.2</t>
  </si>
  <si>
    <t>2.1</t>
  </si>
  <si>
    <t xml:space="preserve">Subcomponente /proceso 3                                             Consulta y divulgación </t>
  </si>
  <si>
    <t>3.1</t>
  </si>
  <si>
    <t>3.2</t>
  </si>
  <si>
    <t>Subcomponente /proceso 4                                           Monitoreo o revisión</t>
  </si>
  <si>
    <t>4.1</t>
  </si>
  <si>
    <t>Informe de seguimiento realizados y publicados</t>
  </si>
  <si>
    <t>Control Interno</t>
  </si>
  <si>
    <t>Subcomponente/proceso 5 Seguimiento</t>
  </si>
  <si>
    <t>5.1</t>
  </si>
  <si>
    <t>Subcomponente/procesos</t>
  </si>
  <si>
    <t>Actividades</t>
  </si>
  <si>
    <t>Identificación de Trámites</t>
  </si>
  <si>
    <t>Priorización de trámites</t>
  </si>
  <si>
    <t>2.2</t>
  </si>
  <si>
    <t>Estrategia de Racionalización de trámites</t>
  </si>
  <si>
    <t>Subcomponente 1                                           Información de calidad y en lenguaje comprensible</t>
  </si>
  <si>
    <t>Estrategia socializada</t>
  </si>
  <si>
    <t>1.3</t>
  </si>
  <si>
    <t>1.4</t>
  </si>
  <si>
    <t>1.5</t>
  </si>
  <si>
    <t>Subcomponente 2                                            Diálogo de doble vía con la ciudadanía y sus organizaciones</t>
  </si>
  <si>
    <t>2.3</t>
  </si>
  <si>
    <t>2.4</t>
  </si>
  <si>
    <t>Subcomponente 3                                                 Incentivos para motivar la cultura de la rendición y petición de cuentas</t>
  </si>
  <si>
    <t>Capacitar a los funcionarios en  rendición de cuentas a servidores públicos y ciudadanos</t>
  </si>
  <si>
    <t xml:space="preserve">Jornadas de capacitación y campañas de sensibilización programadas </t>
  </si>
  <si>
    <t>Subcomponente 4                                               Evaluación y retroalimentación a  la gestión institucional</t>
  </si>
  <si>
    <t>4.2</t>
  </si>
  <si>
    <t>Aplicar encuesta de evaluación de la audiencia pública y analizar resultados</t>
  </si>
  <si>
    <t>Subcomponente 2                                            Fortalecimiento de los canales de atención</t>
  </si>
  <si>
    <t>2.5</t>
  </si>
  <si>
    <t>Efectuar seguimiento a las PQRS y a los derechos de petición.</t>
  </si>
  <si>
    <t>Relación PQRS interpuestas.</t>
  </si>
  <si>
    <t>5.2</t>
  </si>
  <si>
    <t>5.3</t>
  </si>
  <si>
    <t>Fecha Inicio</t>
  </si>
  <si>
    <t>Fecha fin</t>
  </si>
  <si>
    <t>Realizar revisiones y ajustes atendiendo las recomendaciones de los seguimientos realizados por la Oficina de Control Interno a los riesgos y controles de corrupción de la Entidad</t>
  </si>
  <si>
    <t>Revisiones realizadas para realizar ajustes atendiendo las recomendaciones de los seguimientos realizados por la Oficina de Control Interno a los riesgos y controles de corrupción de la Entidad</t>
  </si>
  <si>
    <t>Auditorías internas, evaluaciones y seguimientos. Incluye informes aprobados y presentados. (Enero, Mayo, Septiembre.)</t>
  </si>
  <si>
    <t>Realizar capacitaciones al interior de la entidad sobre el manual de servicio al ciudadano (recepción y tiempos de respuesta de PQRSD, protocolos de servicios y servicio al ciudadano, protocolo de administración por cada uno de los canales de atención dispuestos por la entidad).</t>
  </si>
  <si>
    <t>Capacitaciones sobre servicio al ciudadano (recepción y tiempos de respuesta de PQRSD, protocolos de servicios y servicio al ciudadano, protocolo de administración por cada uno de los canales de atención dispuestos por la entidad) realizadas</t>
  </si>
  <si>
    <t xml:space="preserve">Subdirector General Área de
Planeación  </t>
  </si>
  <si>
    <t>Elaborar el Informe de Gestión semestral</t>
  </si>
  <si>
    <t xml:space="preserve">Subdirector General Área de
Planeación </t>
  </si>
  <si>
    <t xml:space="preserve">Socializar y publicar estrategia de Rendición de Cuentas </t>
  </si>
  <si>
    <t xml:space="preserve">Publicar Informes de gestión por los diferentes medios de
comunicación y redes sociales </t>
  </si>
  <si>
    <t xml:space="preserve">Documentos publicados </t>
  </si>
  <si>
    <t>Actualización caracterización de ciudadanos y grupos de interés y
necesidades de información</t>
  </si>
  <si>
    <t>Realización de Audiencia Pública</t>
  </si>
  <si>
    <t xml:space="preserve">Boletín de comunicaciones sobre la gestión </t>
  </si>
  <si>
    <t xml:space="preserve">Mensajes institucionales /programa
Corporación en Gestión </t>
  </si>
  <si>
    <t xml:space="preserve">Campañas emitidas </t>
  </si>
  <si>
    <t xml:space="preserve">PQRSD actualizado </t>
  </si>
  <si>
    <t xml:space="preserve">Normograma actualizado </t>
  </si>
  <si>
    <t xml:space="preserve">Informes y resultados de la gestión de PQRD </t>
  </si>
  <si>
    <t>Coordinación de Educación
ambiental y Participación
ciudadana.</t>
  </si>
  <si>
    <t>Medición de la satisfacción del ciudadano en relación con los trámites y servicios que presta la Entidad.</t>
  </si>
  <si>
    <t xml:space="preserve">Informes emitidos y publicados sobre
satisfacción del usuario
</t>
  </si>
  <si>
    <t xml:space="preserve">Subdirección General Área de
planeación
</t>
  </si>
  <si>
    <t xml:space="preserve">Fecha </t>
  </si>
  <si>
    <t xml:space="preserve">semestral </t>
  </si>
  <si>
    <t xml:space="preserve">Presentaciones del resultado del informe cuatrimestral que la Oficina de Control Interno realiza a los riesgos de corrupción  presentes en los mapas de riesgos de proceso </t>
  </si>
  <si>
    <t>Elaborar, revisar y publicar los informes de gestión para la audiencia  pública en la página web de la entidad.</t>
  </si>
  <si>
    <t xml:space="preserve">establecer los espacios de diálogo en el marco de
la participación de la entidad con sus partes
interesadas
</t>
  </si>
  <si>
    <t xml:space="preserve">5 boletines socializados </t>
  </si>
  <si>
    <t>trimestral</t>
  </si>
  <si>
    <t>actividades realizado</t>
  </si>
  <si>
    <t xml:space="preserve">seguimiento a la Política Integral de administración del
riesgo y los aspectos relevantes a la gestión del riesgo de
corrupción y realizar actualización en caso de ser necesario </t>
  </si>
  <si>
    <t>Capacitación realizada</t>
  </si>
  <si>
    <t>Mapas de riesgos actualizados</t>
  </si>
  <si>
    <t xml:space="preserve">revisión de tramites y servicios publicados en el SUIT para establecer priorización de racionalización de tramites. </t>
  </si>
  <si>
    <t xml:space="preserve"> Actualizar tramites e incluir tramites y Opas que no se encuentren publicados en el SUIT.</t>
  </si>
  <si>
    <t>capacitación realizada</t>
  </si>
  <si>
    <t>Subcomponente 1                                            Planeación  estratégica del servicio al ciudadano</t>
  </si>
  <si>
    <t>Matriz de partes interesadas actualizada</t>
  </si>
  <si>
    <t>1..2</t>
  </si>
  <si>
    <t>Elaborar informes, monitorear y evaluar la gestión de PQRSD</t>
  </si>
  <si>
    <t xml:space="preserve"> realización  de estrategia de racionalización y publicación de estrategias de tramites priorizados, en el SUIT.</t>
  </si>
  <si>
    <t>Componente 1: Mecanismo para la Transparencia y acceso a la información</t>
  </si>
  <si>
    <t>seguimiento realizado</t>
  </si>
  <si>
    <t>15 de diciembre de 2024</t>
  </si>
  <si>
    <t xml:space="preserve">1. Transparencia activa </t>
  </si>
  <si>
    <t>2. Transparencia Pasiva</t>
  </si>
  <si>
    <t xml:space="preserve"> 
Garantizar a la ciudadanía la respuesta a las solicitudes de información pública, según los tiempos establecidos por la Ley. </t>
  </si>
  <si>
    <t>Solicitudes respondidas</t>
  </si>
  <si>
    <t>Secretaria General</t>
  </si>
  <si>
    <t>3. Elaboración los Instrumentos de Gestión de la Información</t>
  </si>
  <si>
    <t>Revisión y ajuste si fuera el caso los instrumentos de información de la entidad</t>
  </si>
  <si>
    <t xml:space="preserve"> Socializar a través de correo electrónico a todos los colaboradores de la entidad la actualización de los instrumentos de Gestión de la Información</t>
  </si>
  <si>
    <t>Secretaria General - Profesional de Apoyo al SIGC</t>
  </si>
  <si>
    <t>4. Criterio diferencial de accesibilidad</t>
  </si>
  <si>
    <t>5. Monitoreo del Acceso a la Información Pública</t>
  </si>
  <si>
    <t>Documentos revisados</t>
  </si>
  <si>
    <t>Documentos actualizados socializados</t>
  </si>
  <si>
    <t>Secretaria General - Comunicaciones</t>
  </si>
  <si>
    <t>10 de enero, mayo, septiembre 2024</t>
  </si>
  <si>
    <t xml:space="preserve"> mayo, septiembre 2024. 10 de enero 2025</t>
  </si>
  <si>
    <t>Informe con la relación de la información publicada y con acceso a información 
cumpliendo con los criterios diferenciales de accesibilidad en página web y redes sociales 
de la entidad.</t>
  </si>
  <si>
    <t>Componente 2:  Rendición de cuentas</t>
  </si>
  <si>
    <t>Realizar seguimiento y mejora de canales de atención al ciudadano de la Entidad.</t>
  </si>
  <si>
    <t>Socializar campaña al interior de la Entidad frente a la cultura y atención a la ciudadanía en la gestión de respuestas de peticiones, llamadas y orientación en el reconocimiento de los principios de servicios de la comunidad.</t>
  </si>
  <si>
    <t>Subcomponente 4                                            Normatividad y procedimental</t>
  </si>
  <si>
    <t>Subcomponente 5                                            Gestión de relacionamiento con los ciudadanos</t>
  </si>
  <si>
    <t>Subcomponente 3                                                 Talento Humano</t>
  </si>
  <si>
    <t xml:space="preserve">Diseñar plan de trabajo para la puesta en marcha de las actividades tendientes al fortalecimiento de la política del servicio al ciudadano de la entidad. </t>
  </si>
  <si>
    <t>Fortalecer el proceso de formación y capacitación en temas de servicio al ciudadano.</t>
  </si>
  <si>
    <t>Coordinación GIT para la Gestión del Talento Humano</t>
  </si>
  <si>
    <t>Componente 4: Racionalización de trámites</t>
  </si>
  <si>
    <t>Componente 5: Apertura de Información y Datos Abiertos</t>
  </si>
  <si>
    <t>Subcomponente 1
Datos Abiertos</t>
  </si>
  <si>
    <t>Componente 6: Participación e Innovación en la Gestión Pública</t>
  </si>
  <si>
    <t>Ciudadanía en la toma 
de decisiones pública</t>
  </si>
  <si>
    <t>Iniciativas por 
articulación
institucional</t>
  </si>
  <si>
    <t>Redes de innovación</t>
  </si>
  <si>
    <t>estrategia elaborada y socializada</t>
  </si>
  <si>
    <t>Fortalecer la Gestión Institucional a través de la articulación de la Corporación con otras entidades</t>
  </si>
  <si>
    <t>articulación con otra entidades</t>
  </si>
  <si>
    <t>Componente 7: Promoción de la Integridad y la Ética Pública</t>
  </si>
  <si>
    <t xml:space="preserve">Programa de gestión de 
integridad </t>
  </si>
  <si>
    <t>Promoción de la integridad en las instituciones y los grupos de valor y partes interesadas</t>
  </si>
  <si>
    <t>Desarrollar actividades lúdicas en una jornada en los días de la integridad del dada, para interiorizar los valores institucionales.</t>
  </si>
  <si>
    <t>Coordinación GIT para la Gestión del Talento Humano - Educación Ambiental</t>
  </si>
  <si>
    <t>Gestión preventiva de 
conflicto de interés</t>
  </si>
  <si>
    <t>Proporcionar información y gestionar con el grupo de comunicaciones, la socialización del diligenciamiento oportuno del formato de conflicto de interés.</t>
  </si>
  <si>
    <t>Establecer estrategia de cooperación de gestión con otras entidades de influencia en el departamento del Cesar.</t>
  </si>
  <si>
    <t>Subdirección de Gestión Ambiental - Subdirección General del Área de Planeación</t>
  </si>
  <si>
    <t xml:space="preserve">Subcomponente/proceso  2                                                                      Construcción  del Mapa de Riesgos de Corrupción
</t>
  </si>
  <si>
    <t>10  mayo y septiembre 2024, 10 de enero 2025</t>
  </si>
  <si>
    <t>Fecha Fin</t>
  </si>
  <si>
    <t xml:space="preserve"> Programa de Transparencia Y Ética Publica.</t>
  </si>
  <si>
    <t xml:space="preserve">Programa de Transparencia Y Ética Publica. socializada con los funcionarios de la entidad </t>
  </si>
  <si>
    <t>Mapa de riesgo consolidado 2023</t>
  </si>
  <si>
    <t>Medidas de debida diligencia y prevención de lavado de activos
Construcción del plan 
de trabajo para adaptar 
y/o desarrollar la 
debida diligencia</t>
  </si>
  <si>
    <t>Componente 9: Medidas de debida diligencia y prevención de lavado de activos</t>
  </si>
  <si>
    <t>Establecer cronograma para implementar la debida diligencia en la entidad</t>
  </si>
  <si>
    <t>Adecuación institucional para cumplir con la debida diligencia</t>
  </si>
  <si>
    <t>Establecer estrategia de promoción de integridad, en la cual queden estipuladas actividades para el fortalecimiento de la integridad de personal</t>
  </si>
  <si>
    <t>Documentar los lineamientos a seguir para la debida diligencia en la entidad.</t>
  </si>
  <si>
    <t>Componente 3:  Mecanismo Para Mejorar la Atención al Ciudadano</t>
  </si>
  <si>
    <t>1 de febrero de 2024</t>
  </si>
  <si>
    <t>ACTIVIDADES CUMPLIDAS</t>
  </si>
  <si>
    <t>El 12 de abril de 2024 se realizó actualización a la Matriz de Identificación de necesidades y Expectativas de las Partes Interesadas.
Se viene realizando seguimiento a las necesidades y expectativas ahí descritas en cuanto a resultados de la vigencia 2023 y primer trimestre de 2024.
https://corpocesar1-my.sharepoint.com/:x:/g/personal/calidad_corpocesar_gov_co/ET3DR1LbsB1CjmT9wTtqL3kB8Uk8nEhEq6GKlYsovXad2w?email=controlinterno%40corpocesar.gov.co&amp;e=gC5kgD</t>
  </si>
  <si>
    <t>Se está elaborando el documento identificando cada uno de los trámites de la entidad y los otros procedimientos administrativos a que haya lugar.</t>
  </si>
  <si>
    <t>Se formuló el Plan de Acción Cuatrienal 2024-2027 donde se establecieron 6 Programas con 17 Proyectos. El documento preliminar fue presentado (socializado) ante la comunidad en Audiencia Pública realizada el 29 de abril de 2024</t>
  </si>
  <si>
    <t>La Corporación se articula en concordancia con lo establecido en el Plan Estratégico Cuatrienal de ASOCARs.
Se presentó ante el Ministerio de Ambiente los informes de cierre de proyectos financiados con recursos del fondo de compensación ambiental y fondo nacional ambiental.</t>
  </si>
  <si>
    <t>El 29 de Enero de 2024 en Reunión de Comité Institucional de Gestión y Desempeño, se socializó con los funcionarios líderes de procesos de la Corporación, el Programa de Transparencia y Ética Pública y fue aprobado junto con la matriz de actividades del mismo.</t>
  </si>
  <si>
    <t>Observaciones  Control Interno</t>
  </si>
  <si>
    <t>Porcentaje de avance</t>
  </si>
  <si>
    <t xml:space="preserve">Componente 1 </t>
  </si>
  <si>
    <t>Se evidencia la publicación del Informe de gestión de la vigencia 2023  se obtuvo en la gestión del 2023, que el porcentaje de cumplimiento de las metas físicas es de un 63%, y avance de las obligaciones financieras es de un 5,17%; los cuales se detallan y soportan con el diligenciamiento de la matriz del COMPONENTE DE SEGUIMIENTO denominada “Matriz de seguimiento del Plan de Acción” y demás matrices conexas.https://www.corpocesar.gov.co/files/2023/09/otros/1._Informe_Gestion_PAI_2023_I_SEMESTRE.pdf 
• El porcentaje de avance de compromisos del Plan de acción de la corporación en la vigencia 2022 fue de 93.37%.  publicado en el link de informe de Gestión
https://www.corpocesar.gov.co/Informe-de-gestion-ano-2023.html</t>
  </si>
  <si>
    <t xml:space="preserve">Se evidencia la publicación del Informe de gestión de la vigencia 2023  se obtuvo en la gestión del 2023, que el porcentaje de cumplimiento de las metas físicas es de un 63%, y avance de las obligaciones financieras es de un 5,17%; los cuales se detallan </t>
  </si>
  <si>
    <t xml:space="preserve">Realizar convocatoria de rendición de cuentas por múltiples medios de comunicación (escritos, audiovisuales, electrónicos, entre otros
</t>
  </si>
  <si>
    <t>https://www.corpocesar.gov.co/files/2024/03/otros/Plan_Accion_2024-2027/1_INVITACION_AUDIENCIA_PUBLICA_PRESENTACION_PAC.pdf</t>
  </si>
  <si>
    <t>Componente 2</t>
  </si>
  <si>
    <t>https://www.corpocesar.gov.co/Informe-sobre-la-atencion-a-las-peticiones,-quejas-y-reclamos---PQRD.html</t>
  </si>
  <si>
    <t>Componente 3</t>
  </si>
  <si>
    <t>Componente 4</t>
  </si>
  <si>
    <t>Componente 5</t>
  </si>
  <si>
    <t>Componente 6</t>
  </si>
  <si>
    <t xml:space="preserve">La oficina de control interno realizó seguimiento a la estrategia de racionalización de tramites desde el SUIT , mostrando un porcentaje de avance en Gestión de usuarios de 100%, Gestión de formularios de 72%, Gestión de inventarios 100%
</t>
  </si>
  <si>
    <t>La estrategia de racionalización de la vigencia 2024 se encuentra en proceso de formalización en el SUIT  para poder realizar el seguimiento a través de la plataforma.</t>
  </si>
  <si>
    <t>https://datos.gov.co/browse?Informaci%C3%B3n-de-la-Entidad_Nombre-de-la-Entidad=Corporaci%C3%B3n+Aut%C3%B3noma+Regional+del+Cesar&amp;sortBy=newest</t>
  </si>
  <si>
    <t>https://www.corpocesar.gov.co/files/2024/03/otros/Informe_Seguimiento_Verificacion_Acciones_Establecidas_Mapas_Riesgos_Procesos_Corporacion_periodo_Enero_Diciembre_2023.pdf</t>
  </si>
  <si>
    <t xml:space="preserve">Publicar información en página web y redes sociales con accesibilidad de la información a población con discapacidad y a los distintos grupos culturales de la región. </t>
  </si>
  <si>
    <t>Publicación de mapa de riesgo de corrupción consolidado durante el año 2024 y publicarlo en la pagina web de la entidad.</t>
  </si>
  <si>
    <t>mapa de riesgo realizado y publicado en la pagina web de la entidad
https://www.corpocesar.gov.co/plan-anticorrupcion-2023.html</t>
  </si>
  <si>
    <t>Se evidencia la publicación del mapa de riesgos de corrupción en el link https://www.corpocesar.gov.co/plan-anticorrupcion-2023.html</t>
  </si>
  <si>
    <t>Componente 7</t>
  </si>
  <si>
    <t>Componente 8</t>
  </si>
  <si>
    <t>Estrategia elaborada y socializada</t>
  </si>
  <si>
    <t>Articulación con otra entidades</t>
  </si>
  <si>
    <t>Componente 9</t>
  </si>
  <si>
    <r>
      <rPr>
        <sz val="9"/>
        <rFont val="Calibri"/>
        <family val="2"/>
        <scheme val="minor"/>
      </rPr>
      <t>El 12 de abril de 2024 se realizó actualización a la Matriz de Identificación de necesidades y Expectativas de las Partes Interesadas.</t>
    </r>
    <r>
      <rPr>
        <u/>
        <sz val="9"/>
        <color theme="10"/>
        <rFont val="Calibri"/>
        <family val="2"/>
        <scheme val="minor"/>
      </rPr>
      <t xml:space="preserve">
https://corpocesar1-my.sharepoint.com/:x:/g/personal/calidad_corpocesar_gov_co/ET3DR1LbsB1CjmT9wTtqL3kB8Uk8nEhEq6GKlYsovXad2w?email=controlinterno%40corpocesar.gov.co&amp;e=gC5kgD</t>
    </r>
  </si>
  <si>
    <t>https://www.corpocesar.gov.co/estadisticas_derechos_de_peticion.html</t>
  </si>
  <si>
    <t>Componente</t>
  </si>
  <si>
    <t xml:space="preserve">% Cumplimiento </t>
  </si>
  <si>
    <t>ORIGINAL FIRMADO</t>
  </si>
  <si>
    <t>GUSTAVO AMARIS GARCIA</t>
  </si>
  <si>
    <t>1. Componente 1: Mecanismo para la Transparencia y acceso a la información</t>
  </si>
  <si>
    <t>Cumplimiento Total Matriz  componentes</t>
  </si>
  <si>
    <t>Entidad:</t>
  </si>
  <si>
    <t>Vigencia:</t>
  </si>
  <si>
    <t>Fecha de publicación</t>
  </si>
  <si>
    <t>Componente:</t>
  </si>
  <si>
    <t>Todos</t>
  </si>
  <si>
    <t xml:space="preserve">PRIMER SEGUIMIENTO Programa de Transparencia y Ética Pública 2024 </t>
  </si>
  <si>
    <t>Seguimiento  1 OCI</t>
  </si>
  <si>
    <t xml:space="preserve">El 06 de mayo de 2024 se envió correo a la web master con el Informe de Gestión PAC II Semestre y consolidado 2020-2023 con sus anexos (Acuerdo 015/2023, Anexo Matriz 2023 y Excel Avance Físico)  para que publicaran en la página web de la Corporación. </t>
  </si>
  <si>
    <t xml:space="preserve"> Fecha de Realización: veintidós (22) de diciembre de 2023.
2. lugar y/o modalidad: Auditorio de la Universidad el Área Andina y vía Streaming por redes 
institucionales
3. Hora de Inicio de la Audiencia: 9:00 Am
4. Lectura del Orden del Día y lectura del reglamento de la Audiencia Pública
https://www.corpocesar.gov.co/rendicion-cuentas-2023_Y_cuatrenio.html
  se encuentra publicado   
Listado de inscritos
Formato de inscripción de preguntas
Reglamento de la audiencia
Audiencia pública
Formato de comunicaciones internas
Formato de invitación
Plan de trabajo rendición de cuentas
Acta de reunión
Informe de Gestión I Semestre 2023
</t>
  </si>
  <si>
    <t>se evidencia la Audiencia publica de rendicion de cuentas realizada en diciembre de 20223 para los periodos de 2023 y cuatrienio 
https://www.corpocesar.gov.co/rendicion-cuentas-2023_Y_cuatrenio.html
Listado de inscritos
Formato de inscripción de preguntas
Reglamento de la audiencia
Audiencia pública
Formato de comunicaciones internas
Formato de invitación
Plan de trabajo rendición de cuentas
Acta de reunión
Informe de Gestión I Semestre 2023</t>
  </si>
  <si>
    <t xml:space="preserve">La entidad debe implementar  la caracterización de los usuarios de acuerdo a la Guía de caracterización de usuarios de la DAFP </t>
  </si>
  <si>
    <t>espacios de dialogo implementados</t>
  </si>
  <si>
    <t>A través de las redes sociales y la paginan web se realiza 
https://www.corpocesar.gov.co/boletines_de_prensa-1.html</t>
  </si>
  <si>
    <t>Se realizo la reunión con el equipo de participación ciudadana y comunicaciones para determinar las acciones para mejorar la comunicaciones  de las acciones de participación ciudadana realizadas atravez de la pagina web crear un espacio para compartir esta información</t>
  </si>
  <si>
    <t>Se encuentra en el plan de capacitación anual de la vigencia 2024</t>
  </si>
  <si>
    <t xml:space="preserve">Actualizar caracterización de los ciudadanos y grupos de interés en caso que se requiera
</t>
  </si>
  <si>
    <t>Política de servicio al ciudadano fortalecida</t>
  </si>
  <si>
    <t xml:space="preserve">Se realizara capacitación a todos los funcionarios y contratistas sobre atención al ciudadano </t>
  </si>
  <si>
    <t xml:space="preserve">Revisar los normograma de cada proceso y realizar las actualizaciones pertinentes. </t>
  </si>
  <si>
    <t xml:space="preserve">Elaborar documento actualizado con los lideres de los procesos para la identificación de tramites y OPAS con información de tipo técnico y normativo. </t>
  </si>
  <si>
    <t>Se incluyó el tema en el Comité Institucional de Gestión y Desempeño realizado el 23 de abril, quedando entre los compromisos a ejecutar, como se puede verificar en el Acta de reunión de Comité.</t>
  </si>
  <si>
    <t xml:space="preserve">Verificar que el enlace de publicación de la página institucional se encuentre en buen estado donde se evidencie la información de Datos Abiertos e Inventario de Activos cumpliendo de la Ley de Transparencia y el Derecho de Acceso a la Información Pública.  </t>
  </si>
  <si>
    <t>La Corporación participa n espacios de diálogo en la fomentación propuesta por ASOCARs para el desarrollo de procesos de cooperación horizontal administrativa, jurídica, financiera y técnica entre las CARs.
Se ha venido participando en los Consejos de cuencas con actores públicos, privados y comunidades étnicas (afros e indígenas) específicamente con la Formulación del POMCA de la Zona Baja del Rio Cesar.
Se ha venio participando en consejos de atención y gestión del riesgo tanto municipales como departamentales.</t>
  </si>
  <si>
    <t xml:space="preserve">Se realizo dentro de la inducción la capacitación y socialización del Código de integridad y a través de la coordinación de talento humano se están realizando actividades de interiorización del los valores públicos con todas las oficinas </t>
  </si>
  <si>
    <t>Jornada d e integridad</t>
  </si>
  <si>
    <t>Formato de conflicto de interés diligenciado</t>
  </si>
  <si>
    <t>Se realiza informe de seguimiento al reporte de conflicto de interés y declaración de renta de los contratistas, funcionarios y directivos</t>
  </si>
  <si>
    <t>Componente 8: Gestión del riesgo</t>
  </si>
  <si>
    <t>se evidencia en la inducción realizada en el mes abril la socialización de la política de administración del riesgo por parte de la ofician de control interno</t>
  </si>
  <si>
    <t>Actualizar Mapa de Riesgos de Corrupción, atendiendo cambios normativos, análisis del contexto interno y externo de la entidad, procedimientos susceptibles de riesgos de corrupción, informes de la Oficina de  Control Interno y entes de control.</t>
  </si>
  <si>
    <t>Se publicó en la página web de la Corporación el Programa de Transparencia y Ética Pública 2024, como se pueda e ver en el siguiente link:  https://www.corpocesar.gov.co/files/2024/01/otros/PLANES_INSTITUCIONALES/Programa_Transparencia_Etica_Publica%20-vIG_2023.pdf</t>
  </si>
  <si>
    <t>Se evidencia la publicación del programa de transparencia y ética publicas en la pagina web, en la inducción  se realizo la socialización del PTEP cada componente y sus acciones para la vigencia.</t>
  </si>
  <si>
    <t xml:space="preserve"> reportar la ejecución de las actividades de control establecidas en la matriz de riesgos Institucionales (Riesgos de Corrupción) con sus respectivos soportes y/o evidencias a la Subdirección general área de Planeación y control interno</t>
  </si>
  <si>
    <t xml:space="preserve">Reportes a Subdirección general área de
Planeación y control interno por cada proceso que tiene riesgos asociados en el mapa de
riesgos de corrupción
</t>
  </si>
  <si>
    <t>10 enero, mayo y septiembre 2024</t>
  </si>
  <si>
    <t xml:space="preserve">informe de seguimiento de cumplimiento </t>
  </si>
  <si>
    <t xml:space="preserve">Realizar monitoreo periódicos relacionados con la información publicada en el portal web institucional relacionada con le ley de transparencia y acceso a información publica </t>
  </si>
  <si>
    <t>Subdirector General Área de
Planeación - Coordinación GiT para la Gestión de la Tics</t>
  </si>
  <si>
    <t>A través de correo enviado a la Coordinación de Tics el 19 de abril de 2024, se solicita que el Programa de Transparencia y Ética Pública 2024 que fue publicado entre los planes institucionales, sea publicado en PLANEACIÓN GESTIÓN Y CONTROL - Subdirección General Área de Planeación - Plan Anticorrupción y atención al ciudadano, junto con Actividades del Programa de Transparencia Ética Pública.</t>
  </si>
  <si>
    <t xml:space="preserve"> A través de correo electrónico y OneDrive a los líderes de procesos involucrados, se socializaron diferentes documentos creados, tales como:
- Formato de Acta de atención de denuncias y quejas ambientales, con el código asignado y revisado ajustado para que el líder del proceso o quien haga sus veces lo socialice con su personal a cargo y/o quienes vayan a dar uso al documento. 
- Formato Informe de Control y Seguimiento Ambiental a Autorizaciones para las Ocupaciones de Cauces, Playas o Lechos V.1.0
- Formato de Informe de Control y Seguimiento Ambiental a Concesiones de Aguas V.1.0.</t>
  </si>
  <si>
    <t>Se realiza seguimiento y se hace las observaciones a que haya lugar a través de correo electrónico, tal como se evidencia con correo enviado a la Coordinación de Tics el 19 de abril de 2024, se solicita que el Programa de Transparencia y Ética Pública 2024 que fue publicado entre los planes institucionales, sea publicado en PLANEACIÓN GESTIÓN Y CONTROL - Subdirección.
Así como también se solicitó a Tics la publicación en la pagina web de la Corporación del Informe de gestión del plan de acción cuatrienal correspondiente al segundo semestre del 2023 y consolidado 2020 - 2023 con sus correspondientes anexos.</t>
  </si>
  <si>
    <t>Se realizo la actualización del procedimiento de atención PQRSD   de fecha septiembre de 2023,  de los nuevos lineamientos de atención PQRSD   desde la secretaria general, recepción de ventanilla y el direccionamiento de secretaria general, seguimiento secretaria general y de asesor y archivo secretaria general</t>
  </si>
  <si>
    <t>Se evidencia  la actualización del procedimiento de atención PQRSD   de fecha 1 septiembre de 2023, circular de lineamientos para dar respuesta  alas PQRSD, https://www.corpocesar.gov.co/Informe-sobre-la-atencion-a-las-peticiones,-quejas-y-reclamos---PQRD.html</t>
  </si>
  <si>
    <t>Esta actividad se realizara en el mes dejunio dev  2024</t>
  </si>
  <si>
    <t>Se realizara  en la pagina del SUIT</t>
  </si>
  <si>
    <t xml:space="preserve">Realizar socialización a funcionarios y contratistas de  Política Integral de administración del riesgo teniendo en cuenta las líneas de defensa </t>
  </si>
  <si>
    <t xml:space="preserve">Socializar  el programa de Transparencia y Ética Pública con los funcionarios de la corporación mediante correo electrónico, para que realicen las sugerencias respectivas. </t>
  </si>
  <si>
    <t>Publicar en la pagina web de la entidad encuesta de participación ciudadana para construcción del Programa de Transparencia Y Ética Publica.</t>
  </si>
  <si>
    <t xml:space="preserve">Seguimiento al cumplimiento de las acciones definidas en los mapas de riesgos de procesos asociados a los riesgos de corrupción </t>
  </si>
  <si>
    <t>En la inducción se realizo la socialización del tema política de administración del riesgos y rol de la ofician de control interno</t>
  </si>
  <si>
    <t>Jefe Ofcinan de Control Interno</t>
  </si>
  <si>
    <t>Realizar seguimiento al cumplimiento de la publicación en el portal web institucional de los requerimientos normativos</t>
  </si>
  <si>
    <r>
      <t xml:space="preserve">El acto de Rendición de Cuentas se llevará a cabo de la siguiente manera:  
</t>
    </r>
    <r>
      <rPr>
        <b/>
        <sz val="9"/>
        <color theme="1"/>
        <rFont val="Calibri"/>
        <family val="2"/>
        <scheme val="minor"/>
      </rPr>
      <t xml:space="preserve">CONTENIDO DE LA AUDIENCIA PÚBLICA </t>
    </r>
    <r>
      <rPr>
        <sz val="9"/>
        <color theme="1"/>
        <rFont val="Calibri"/>
        <family val="2"/>
        <scheme val="minor"/>
      </rPr>
      <t xml:space="preserve"> 
1. Transmisión en vivo e instalación e manera presencial por parte del Director General de 
la Audiencia Pública de Rendición de cuentas 
2. Informe del Desarrollo previo de la audiencia 
3. Rendición de Cuentas: Informe de Gestión periodo 2023 y del cuatrienio (Ejecución 
presupuestal y Avances de Proyectos). 
4. Respuesta a las intervenciones realizadas por los ciudadanos, previamente inscritas. 
5. Cierre de la Audiencia Pública  
</t>
    </r>
    <r>
      <rPr>
        <b/>
        <sz val="9"/>
        <color theme="1"/>
        <rFont val="Calibri"/>
        <family val="2"/>
        <scheme val="minor"/>
      </rPr>
      <t xml:space="preserve">LUGAR Y FECHA DE REALIZACIÓN DE LA AUDIENCIA PUBLICA   </t>
    </r>
    <r>
      <rPr>
        <sz val="9"/>
        <color theme="1"/>
        <rFont val="Calibri"/>
        <family val="2"/>
        <scheme val="minor"/>
      </rPr>
      <t xml:space="preserve">
1. Fecha de Realización: veintidós (22) de diciembre de 2023. 
2. lugar y/o modalidad: Auditorio de la Universidad el Área Andina y vía Streaming por redes 
institucionales 
3. Hora de Inicio de la Audiencia: 9:00 Am 
4. Lectura del Orden del Día y lectura del reglamento de la Audiencia Pública</t>
    </r>
  </si>
  <si>
    <t xml:space="preserve">Mensajes institucionales divulgados a través de los canales internos de la Entidad.
</t>
  </si>
  <si>
    <t xml:space="preserve">Fortalecer la participación ciudadana por medio de los canales de comunicación  de la Entidad </t>
  </si>
  <si>
    <t xml:space="preserve">Monitorear el cumplimiento de la Política de Participación Ciudadana y Rendición de Cuentas de la entidad
</t>
  </si>
  <si>
    <t xml:space="preserve">Fortalecer los mecanismos virtuales de PQRS (Peticiones, Quejas, Sugerencias, Reclamos o Denuncias) </t>
  </si>
  <si>
    <t>Eventos de capacitación e intercambio de saberes (seminarios, cursos, talleres, encuentros, concursos, etc.) realizados de acuerdo al Plan Anual de Educación Ambiental y Participación Ciudadana</t>
  </si>
  <si>
    <t>Jefe de oficina Jurídica</t>
  </si>
  <si>
    <t>Asesor de dirección</t>
  </si>
  <si>
    <t xml:space="preserve">Oficina de control interno </t>
  </si>
  <si>
    <t xml:space="preserve">Llideres de los procesos
</t>
  </si>
  <si>
    <t xml:space="preserve">Oficina Jurídica
Oficina Asesora
</t>
  </si>
  <si>
    <t>Coordinación GIT para la Gestión de las Tics</t>
  </si>
  <si>
    <t>Subdirección General del Área de Planeación</t>
  </si>
  <si>
    <t xml:space="preserve">Publicar conjuntos de datos abiertos sobre información estratégica en el marco de la misionalidad de la entidad </t>
  </si>
  <si>
    <t>Participación en la planificación de programas y proyectos</t>
  </si>
  <si>
    <t>Estrategia de cooperación de gestión</t>
  </si>
  <si>
    <t xml:space="preserve">Control interno </t>
  </si>
  <si>
    <t xml:space="preserve">Lideres de proceso </t>
  </si>
  <si>
    <t xml:space="preserve">Líderes de proceso </t>
  </si>
  <si>
    <t>Subdirección General del Área Administrativa y Financiera</t>
  </si>
  <si>
    <t>Seguimiento al cumplimiento de la publicación en el portal web institucional de los requerimientos normativos</t>
  </si>
  <si>
    <t>Publicación de Informe de Gestión semestral</t>
  </si>
  <si>
    <t>Informes de rendición de cuentas,
publicados</t>
  </si>
  <si>
    <t xml:space="preserve">Convocatorias por medios de comunicación disponibles
</t>
  </si>
  <si>
    <t>Caracterización de ciudadanos y grupos de interés (informe ealizado)</t>
  </si>
  <si>
    <t>1 audiencia pública avance Plan de Acción Institucional PAI 2020-2023</t>
  </si>
  <si>
    <t>Coordinación de Talento Humano</t>
  </si>
  <si>
    <t xml:space="preserve">Oficina de Control Interno </t>
  </si>
  <si>
    <t xml:space="preserve">Informes de cumplimiento </t>
  </si>
  <si>
    <t xml:space="preserve">Informes de encuentras aplicada </t>
  </si>
  <si>
    <t>Fortalecimiento de canales de atención</t>
  </si>
  <si>
    <t>Trámites priorizados</t>
  </si>
  <si>
    <t>Trámites Racionalizados</t>
  </si>
  <si>
    <t>Evidencia de publicación de datos abiertos</t>
  </si>
  <si>
    <t>Verificación de enlaces en buen estado</t>
  </si>
  <si>
    <t>Actualización  de trámite e inclusión de tramites nuevos o faltantes, en el Sistema Único de Información de Trámites -SUIT-.</t>
  </si>
  <si>
    <t>Trámites y OPAS identificados</t>
  </si>
  <si>
    <t>30 de Abril de 2024</t>
  </si>
  <si>
    <t>CORPORACION AUTONOMA REGIONAL DEL CESAR - CORPOCESAR</t>
  </si>
  <si>
    <t>No se han realizado acciones</t>
  </si>
  <si>
    <t xml:space="preserve">Se realizara el monitoreo de los riesgos y de acciones </t>
  </si>
  <si>
    <t>Se encuentra en proceso</t>
  </si>
  <si>
    <t>Mapa de riesgo realizado y publicado en la pagina web de la entidad
https://www.corpocesar.gov.co/plan-anticorrupcion-2023.html</t>
  </si>
  <si>
    <t xml:space="preserve">De las 117 acciones establecidas en los planes de acción de los 15 mapas de riesgos, 103 se encuentran finalizadas para la vigencia 2023 y 14 se encuentran en curso.
 1. La Política de Administración del Riesgo debe actualizarse a la Guía para la Administración del Riesgo y el diseño de controles en entidades públicas Versión 6 y establecer los lineamientos sobre los riesgos de laboratorio según la NTC ISO 17025.   
2. Los Mapas de Riesgos por Procesos de la entidad deben señalar las oportunidades de mejora de los procesos. 
3. En el Proceso Recursos Físicos se debe priorizar la realización del Programa de mantenimiento preventivo y correctivo de los equipos de seguimiento de la corporación. 
4. La entidad debe capacitar a los responsables de los procesos sobre identificación de riesgos y valoración de los mismos. 
</t>
  </si>
  <si>
    <t>Dentro de la inducción se realizo la socialización del tema de conflicto de interés y reporte en el aplicativo de integridad, los contratistas duden entregarlo para contratar y los directivos lo realizan para posesión</t>
  </si>
  <si>
    <t>No se ha realizado</t>
  </si>
  <si>
    <t>Se encuentra tres grupos de datos abiertos
esta Esquema de publicación 
Información Clasificada y Reservada</t>
  </si>
  <si>
    <t>Se evidencie en la pagina web en el link instrumentos de gestión de la información la publicación de  Registros de activos de información https://corpocesar.gov.co/registro_de_activos_informacion.html
Índice de información clasificada y reservada https://corpocesar.gov.co/indice_de_informacion_clasificada_reservada.html
esquema de publicación https://corpocesar.gov.co/esquema_de_publicacion_de_la_informacion.html
tablas de retención  documental https://corpocesar.gov.co/tablas_de_retencion.html
Se recomienda actualizar a la vigencia 2024 de acuerdo a los requerimientos de Tics si es necesario.</t>
  </si>
  <si>
    <t>La coordinación de participación ciudadana se encuentra en proceso de actualización de la política y cronograma de participación ciudadana</t>
  </si>
  <si>
    <t xml:space="preserve">La oficina asesora se encuentra en proceso de revisión del informe de PQRSD  donde se relacionan las PQRSD  por trimestre, oportunidad en la respuesta, </t>
  </si>
  <si>
    <t>La secretaria general se actualizo el procedimiento de medicion de satisfacción del usuario se encuentra en proceso de implementación.</t>
  </si>
  <si>
    <t>Se encuentra en proceso de realización del informe de seguimiento a corte de diciembre de 2023</t>
  </si>
  <si>
    <t>La oficina de planeación realizara l actualización de los normograma de los procesos</t>
  </si>
  <si>
    <t>Se realizara la actividad de socialización de canales de atención y enlace PQRSD</t>
  </si>
  <si>
    <t xml:space="preserve">La secretaria general proyecto  envió circular 004 de 22024 del 16 de febrero de 2024  de fecha donde se daba a conocer a los responsables el nuevo procedimiento para la atención a las PQRSD 
por directora s asunto traslado y tramite  interno frente a los derechos de petición dando lineamientos de los tiempos de ley, 1755 de 2015, </t>
  </si>
  <si>
    <t xml:space="preserve">Se encuentra en proceso </t>
  </si>
  <si>
    <t>Se encuentra en proceso de  aprobación del plan de acción cuatrienal</t>
  </si>
  <si>
    <t xml:space="preserve">Se realizo la convocatoria e invitación a  la audiencia pública Aviso público y guía de la audiencia pública para la presentación del proyecto plan de acción institucional 2024-2027 </t>
  </si>
  <si>
    <t xml:space="preserve">Se relazo la audiencia publica  PLAN DE ACCIÓN INSTITUCIONAL 2024
2027 DE CORPOCESAR. De conformidad con lo establecido en el Decreto 1540 de 2020 Por el cual se modifican los  artículos 2.2.8.4.1.22, 2.2.8.6.4.2 del Decreto 1076 de 2015 en relación con el trámite de 
presentación y aprobación del Plan de Acción Cuatrienal de las Corporaciones Autónomas Regionales y se adoptan otras determinaciones
Que de conformidad con el artículo 2.2.8.6.4.2 del Decreto 1076 de 2015, el cual quedará así: 
“Artículo 2.2.8.6.4.2. Objeto, alcance y oportunidad de la audiencia pública. La presentación del Plan de Acción Cuatrienal en Audiencia Pública a que se refiere la presente Sección, tendrá como objeto presentar por parte del Director General de las Corporaciones 
Autónomas Regionales ante el Consejo Directivo y a la comunidad en general, el proyecto de Plan de Acción Cuatrienal, se hará en audiencia pública con el fin de recibir comentarios, sugerencias y propuestas de ajuste. </t>
  </si>
  <si>
    <t>Se publicó todo el proceso de rendición de cuentas enla pagina web de la entidad.https://www.corpocesar.gov.co/rendicion-cuentas-2023_Y_cuatrenio.html</t>
  </si>
  <si>
    <t>Se cuenta con el menú de accesibilidad en la pagina principal  de la corporación donde se establece el acceso a  través del botón</t>
  </si>
  <si>
    <t xml:space="preserve">Se encuentran en proceso de revisión de los instrumentos de gestión de la información </t>
  </si>
  <si>
    <t xml:space="preserve">Se encuentra en proceso de revisión el informe de seguimiento </t>
  </si>
  <si>
    <t>La oficina de control interno se encuentra en proceso de revisión  del link de transparencia y acceso a la información, y los demás del menú principal solicitando la actualización y publicación de los documentos.</t>
  </si>
  <si>
    <t>Se debe implentar la guía de accesibilidad todo sus requerimientos para el cumplimiento de la accesibilidad</t>
  </si>
  <si>
    <t>Se realizo la Audiencia pública para la aprobación del plan de acción cuatrienal 2024-2027  donde se expuso los programas y proyectos de este y la fuentes de financiación
https://www.corpocesar.gov.co/Plan-de-accion-2024-2027.html
Resolución No. 0045 del 02 de febrero de 2024.: “Por medio de la cual se conforma el equipo coordinador para la formulación del Plan de Acción Cuatrienal 2024-2027 de la Corporación Autónoma Regional del Cesar - CORPOCESAR-, y se implementan disposiciones  para las Estrategias de coordinación, participación y comunicación del PAC 2024-2027”
Proyecto PAC 2024-2027
Anexo1: Síntesis Ambiental
Anexo2. Matriz de Acciones operativas 2024-2027. (Acuerdo No xxx de 2024)
Anexo3. Matriz de fuentes y usos 2024-2027
Registro Mesas subregionales: Gobernanza Ambiental.
Audiencia Pública presentación PAC 2024-2027
Presentación Plan Financiero
Aviso público y guía de la audiencia pública para la presentación del proyecto plan de acción institucional 2024-2027
Reglamento normativo de la audiencia pública de presentación del proyecto plan de acción institucional 2024- 2027 de CORPOCESAR.
Acta audiencia pública plan de acción institucional 2024-2027
Formato de inscripción de preguntas</t>
  </si>
  <si>
    <t>Se evidencia boletín de prensa Directora General de Corpocesar, Adriana Margarita García 
Arévalo, socializó proyecto del Plan de Acción Cuatrienal 2024
2027, en medio de la más alta defensa por los recursos ambientales https://www.corpocesar.gov.co/files/2024/05/COMUNICACIONES/BoletinPrensa-122-29-04-2024.pdf</t>
  </si>
  <si>
    <t>Se evidencia en el link Participa https://corpocesar.gov.co/divulgar_resultados.html 
• Plan De Participación Ciudadana
• Política De Participación Ciudadana
• Cronograma De Participación Ciudadana</t>
  </si>
  <si>
    <t>Se evidenci matriz de parters interesadas donde se caracteriza las parts ibnteresadas de la corporacion
se recomienda realizar la caracterizacion en la realizaion de los tramites, PQRDS, encuetas de satisfaccion.</t>
  </si>
  <si>
    <t>Se deben realizar actviidades al interior y a la comunidad de los canales de comunicación, para inteponer PQRSD,   Denuncias, tramites, solicitudes, visitas y demas acciones necesarias por la comunidad</t>
  </si>
  <si>
    <t>Se evidenci informe de seguimiento de la vigencia 2022, falta vigencia 2023 https://www.corpocesar.gov.co/estadisticas_P.Q.R.S.html</t>
  </si>
  <si>
    <t>Se encuentra inckuido dentro del plan de capacitacion anual de la vigencia 2024</t>
  </si>
  <si>
    <t>Está en proceso.</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</si>
</sst>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0"/>
      <color theme="1"/>
      <name val="Calibri"/>
      <family val="2"/>
      <scheme val="minor"/>
    </font>
    <font>
      <sz val="8"/>
      <name val="Calibri"/>
      <family val="2"/>
      <scheme val="minor"/>
    </font>
    <font>
      <sz val="11"/>
      <color rgb="FF000000"/>
      <name val="Calibri"/>
      <family val="2"/>
    </font>
    <font>
      <b/>
      <sz val="10"/>
      <color theme="1"/>
      <name val="Calibri"/>
      <family val="2"/>
      <scheme val="minor"/>
    </font>
    <font>
      <u/>
      <sz val="11"/>
      <color theme="10"/>
      <name val="Calibri"/>
      <family val="2"/>
      <scheme val="minor"/>
    </font>
    <font>
      <sz val="11"/>
      <color theme="1"/>
      <name val="Calibri"/>
      <family val="2"/>
      <scheme val="minor"/>
    </font>
    <font>
      <b/>
      <sz val="11"/>
      <color theme="1"/>
      <name val="Calibri"/>
      <family val="2"/>
      <scheme val="minor"/>
    </font>
    <font>
      <b/>
      <sz val="9"/>
      <color rgb="FF000000"/>
      <name val="Calibri"/>
      <family val="2"/>
      <scheme val="minor"/>
    </font>
    <font>
      <sz val="9"/>
      <color theme="1"/>
      <name val="Calibri"/>
      <family val="2"/>
      <scheme val="minor"/>
    </font>
    <font>
      <sz val="9"/>
      <color rgb="FF000000"/>
      <name val="Calibri"/>
      <family val="2"/>
      <scheme val="minor"/>
    </font>
    <font>
      <b/>
      <sz val="9"/>
      <color theme="1"/>
      <name val="Calibri"/>
      <family val="2"/>
      <scheme val="minor"/>
    </font>
    <font>
      <u/>
      <sz val="9"/>
      <color theme="10"/>
      <name val="Calibri"/>
      <family val="2"/>
      <scheme val="minor"/>
    </font>
    <font>
      <sz val="9"/>
      <name val="Calibri"/>
      <family val="2"/>
      <scheme val="minor"/>
    </font>
    <font>
      <sz val="9"/>
      <color theme="1" tint="4.9989318521683403E-2"/>
      <name val="Calibri"/>
      <family val="2"/>
      <scheme val="minor"/>
    </font>
    <font>
      <b/>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style="thin">
        <color theme="0"/>
      </right>
      <top/>
      <bottom/>
      <diagonal/>
    </border>
    <border>
      <left style="thin">
        <color theme="0"/>
      </left>
      <right style="thin">
        <color theme="0"/>
      </right>
      <top style="thin">
        <color theme="0"/>
      </top>
      <bottom style="medium">
        <color theme="1"/>
      </bottom>
      <diagonal/>
    </border>
    <border>
      <left style="thin">
        <color theme="0"/>
      </left>
      <right/>
      <top style="medium">
        <color theme="1"/>
      </top>
      <bottom style="medium">
        <color theme="1"/>
      </bottom>
      <diagonal/>
    </border>
    <border>
      <left/>
      <right/>
      <top style="medium">
        <color theme="1"/>
      </top>
      <bottom style="medium">
        <color theme="1"/>
      </bottom>
      <diagonal/>
    </border>
    <border>
      <left/>
      <right style="thin">
        <color theme="0"/>
      </right>
      <top style="medium">
        <color theme="1"/>
      </top>
      <bottom style="medium">
        <color theme="1"/>
      </bottom>
      <diagonal/>
    </border>
    <border>
      <left style="thin">
        <color theme="0"/>
      </left>
      <right style="thin">
        <color theme="0"/>
      </right>
      <top style="medium">
        <color theme="1"/>
      </top>
      <bottom style="medium">
        <color theme="1"/>
      </bottom>
      <diagonal/>
    </border>
    <border>
      <left/>
      <right style="medium">
        <color theme="0"/>
      </right>
      <top/>
      <bottom/>
      <diagonal/>
    </border>
    <border>
      <left style="medium">
        <color theme="0"/>
      </left>
      <right/>
      <top style="medium">
        <color theme="1"/>
      </top>
      <bottom/>
      <diagonal/>
    </border>
    <border>
      <left/>
      <right/>
      <top style="medium">
        <color theme="1"/>
      </top>
      <bottom/>
      <diagonal/>
    </border>
    <border>
      <left/>
      <right style="thin">
        <color theme="0"/>
      </right>
      <top style="medium">
        <color theme="1"/>
      </top>
      <bottom/>
      <diagonal/>
    </border>
  </borders>
  <cellStyleXfs count="4">
    <xf numFmtId="0" fontId="0" fillId="0" borderId="0"/>
    <xf numFmtId="0" fontId="3" fillId="0" borderId="0"/>
    <xf numFmtId="0" fontId="5" fillId="0" borderId="0" applyNumberFormat="0" applyFill="0" applyBorder="0" applyAlignment="0" applyProtection="0"/>
    <xf numFmtId="9" fontId="6" fillId="0" borderId="0" applyFont="0" applyFill="0" applyBorder="0" applyAlignment="0" applyProtection="0"/>
  </cellStyleXfs>
  <cellXfs count="179">
    <xf numFmtId="0" fontId="0" fillId="0" borderId="0" xfId="0"/>
    <xf numFmtId="0" fontId="1" fillId="2" borderId="0" xfId="0" applyFont="1" applyFill="1"/>
    <xf numFmtId="0" fontId="1" fillId="2" borderId="0" xfId="0" applyFont="1" applyFill="1" applyAlignment="1">
      <alignment horizontal="center"/>
    </xf>
    <xf numFmtId="0" fontId="1" fillId="2" borderId="0" xfId="0" applyFont="1" applyFill="1" applyAlignment="1">
      <alignment horizontal="left" wrapText="1"/>
    </xf>
    <xf numFmtId="0" fontId="5" fillId="2" borderId="1" xfId="2" applyFill="1" applyBorder="1" applyAlignment="1">
      <alignment wrapText="1"/>
    </xf>
    <xf numFmtId="0" fontId="9" fillId="2" borderId="0" xfId="0" applyFont="1" applyFill="1"/>
    <xf numFmtId="0" fontId="10" fillId="2" borderId="0" xfId="0" applyFont="1" applyFill="1" applyAlignment="1">
      <alignment horizontal="center" vertical="center" wrapText="1"/>
    </xf>
    <xf numFmtId="0" fontId="10" fillId="2" borderId="0" xfId="0" applyFont="1" applyFill="1" applyAlignment="1">
      <alignment horizontal="justify" vertical="center" wrapText="1"/>
    </xf>
    <xf numFmtId="0" fontId="10" fillId="2" borderId="0" xfId="0" applyFont="1" applyFill="1" applyAlignment="1">
      <alignment horizontal="left" vertical="center" wrapText="1"/>
    </xf>
    <xf numFmtId="0" fontId="9" fillId="2" borderId="0" xfId="0" applyFont="1" applyFill="1" applyAlignment="1">
      <alignment horizontal="justify" vertical="center"/>
    </xf>
    <xf numFmtId="0" fontId="8" fillId="3" borderId="5" xfId="0" applyFont="1" applyFill="1" applyBorder="1" applyAlignment="1">
      <alignment horizontal="center" vertical="center" wrapText="1"/>
    </xf>
    <xf numFmtId="0" fontId="8" fillId="3" borderId="3" xfId="0" applyFont="1" applyFill="1" applyBorder="1" applyAlignment="1">
      <alignment horizontal="justify"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0" fillId="2" borderId="1" xfId="0" applyFont="1" applyFill="1" applyBorder="1" applyAlignment="1">
      <alignment vertical="center" wrapText="1"/>
    </xf>
    <xf numFmtId="0" fontId="10" fillId="2" borderId="5" xfId="0" applyFont="1" applyFill="1" applyBorder="1" applyAlignment="1">
      <alignment horizontal="center" vertical="center" wrapText="1"/>
    </xf>
    <xf numFmtId="0" fontId="10" fillId="2" borderId="5" xfId="0" applyFont="1" applyFill="1" applyBorder="1" applyAlignment="1">
      <alignment vertical="center" wrapText="1"/>
    </xf>
    <xf numFmtId="0" fontId="10" fillId="2" borderId="5" xfId="0" applyFont="1" applyFill="1" applyBorder="1" applyAlignment="1">
      <alignment horizontal="justify" vertical="center" wrapText="1"/>
    </xf>
    <xf numFmtId="14" fontId="10" fillId="2" borderId="1" xfId="0" applyNumberFormat="1" applyFont="1" applyFill="1" applyBorder="1" applyAlignment="1">
      <alignment horizontal="center" vertical="center" wrapText="1"/>
    </xf>
    <xf numFmtId="0" fontId="9" fillId="2" borderId="1" xfId="0" applyFont="1" applyFill="1" applyBorder="1" applyAlignment="1">
      <alignment horizontal="justify" vertical="center" wrapText="1"/>
    </xf>
    <xf numFmtId="9" fontId="9" fillId="2" borderId="1" xfId="3" applyFont="1" applyFill="1" applyBorder="1" applyAlignment="1">
      <alignment horizontal="center" vertical="center"/>
    </xf>
    <xf numFmtId="0" fontId="9" fillId="2" borderId="1" xfId="0" applyFont="1" applyFill="1" applyBorder="1" applyAlignment="1">
      <alignment vertical="center" wrapText="1"/>
    </xf>
    <xf numFmtId="0" fontId="9" fillId="2" borderId="1" xfId="0" applyFont="1" applyFill="1" applyBorder="1" applyAlignment="1">
      <alignment horizontal="justify" vertical="center"/>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justify" vertical="center" wrapText="1"/>
    </xf>
    <xf numFmtId="9" fontId="9" fillId="2" borderId="1" xfId="3" applyFont="1" applyFill="1" applyBorder="1" applyAlignment="1">
      <alignment horizontal="center" vertical="center" wrapText="1"/>
    </xf>
    <xf numFmtId="0" fontId="10" fillId="2" borderId="7" xfId="0" applyFont="1" applyFill="1" applyBorder="1" applyAlignment="1">
      <alignment vertical="center" wrapText="1"/>
    </xf>
    <xf numFmtId="0" fontId="10" fillId="2" borderId="8" xfId="0" applyFont="1" applyFill="1" applyBorder="1" applyAlignment="1">
      <alignment horizontal="center" vertical="center" wrapText="1"/>
    </xf>
    <xf numFmtId="0" fontId="10" fillId="2" borderId="8" xfId="0" applyFont="1" applyFill="1" applyBorder="1" applyAlignment="1">
      <alignment vertical="center" wrapText="1"/>
    </xf>
    <xf numFmtId="0" fontId="10" fillId="2" borderId="8" xfId="0" applyFont="1" applyFill="1" applyBorder="1" applyAlignment="1">
      <alignment horizontal="justify" vertical="center" wrapText="1"/>
    </xf>
    <xf numFmtId="14" fontId="10" fillId="2" borderId="8" xfId="0" applyNumberFormat="1" applyFont="1" applyFill="1" applyBorder="1" applyAlignment="1">
      <alignment horizontal="center" vertical="center" wrapText="1"/>
    </xf>
    <xf numFmtId="0" fontId="11" fillId="2" borderId="1" xfId="0" applyFont="1" applyFill="1" applyBorder="1" applyAlignment="1">
      <alignment horizontal="center" vertical="center"/>
    </xf>
    <xf numFmtId="9" fontId="11" fillId="2" borderId="1" xfId="0" applyNumberFormat="1" applyFont="1" applyFill="1" applyBorder="1" applyAlignment="1">
      <alignment horizontal="center" vertical="center"/>
    </xf>
    <xf numFmtId="0" fontId="8" fillId="3" borderId="2" xfId="0" applyFont="1" applyFill="1" applyBorder="1" applyAlignment="1">
      <alignment horizontal="center" vertical="center"/>
    </xf>
    <xf numFmtId="0" fontId="8" fillId="3" borderId="5" xfId="0" applyFont="1" applyFill="1" applyBorder="1" applyAlignment="1">
      <alignment horizontal="center" vertical="center"/>
    </xf>
    <xf numFmtId="0" fontId="9" fillId="0" borderId="1" xfId="0" applyFont="1" applyFill="1" applyBorder="1" applyAlignment="1">
      <alignment horizontal="justify" vertical="center"/>
    </xf>
    <xf numFmtId="0" fontId="9" fillId="2" borderId="14" xfId="0" applyFont="1" applyFill="1" applyBorder="1" applyAlignment="1">
      <alignment vertical="center" wrapText="1"/>
    </xf>
    <xf numFmtId="9" fontId="9" fillId="2" borderId="1" xfId="0" applyNumberFormat="1" applyFont="1" applyFill="1" applyBorder="1" applyAlignment="1">
      <alignment horizontal="center" vertical="center"/>
    </xf>
    <xf numFmtId="14" fontId="10" fillId="2" borderId="1" xfId="0" applyNumberFormat="1" applyFont="1" applyFill="1" applyBorder="1" applyAlignment="1">
      <alignment horizontal="left" vertical="center" wrapText="1"/>
    </xf>
    <xf numFmtId="0" fontId="10" fillId="0" borderId="1" xfId="0" applyFont="1" applyFill="1" applyBorder="1" applyAlignment="1">
      <alignment vertical="center" wrapText="1"/>
    </xf>
    <xf numFmtId="0" fontId="9" fillId="0" borderId="1" xfId="0" applyFont="1" applyFill="1" applyBorder="1" applyAlignment="1">
      <alignment horizontal="justify" vertical="center" wrapText="1"/>
    </xf>
    <xf numFmtId="14" fontId="10" fillId="0" borderId="1" xfId="0" applyNumberFormat="1" applyFont="1" applyFill="1" applyBorder="1" applyAlignment="1">
      <alignment horizontal="center" vertical="center" wrapText="1"/>
    </xf>
    <xf numFmtId="0" fontId="12" fillId="2" borderId="1" xfId="2" applyFont="1" applyFill="1" applyBorder="1" applyAlignment="1">
      <alignment horizontal="justify" vertical="center" wrapText="1"/>
    </xf>
    <xf numFmtId="0" fontId="10" fillId="2" borderId="6" xfId="0" applyFont="1" applyFill="1" applyBorder="1" applyAlignment="1">
      <alignment vertical="center" wrapText="1"/>
    </xf>
    <xf numFmtId="0" fontId="10" fillId="2" borderId="1" xfId="0" applyFont="1" applyFill="1" applyBorder="1" applyAlignment="1">
      <alignment vertical="center"/>
    </xf>
    <xf numFmtId="0" fontId="9" fillId="0" borderId="0" xfId="0" applyFont="1" applyAlignment="1">
      <alignment horizontal="justify" vertical="center" wrapText="1"/>
    </xf>
    <xf numFmtId="0" fontId="9" fillId="2" borderId="8" xfId="0" applyFont="1" applyFill="1" applyBorder="1" applyAlignment="1">
      <alignment vertical="center" wrapText="1"/>
    </xf>
    <xf numFmtId="0" fontId="9" fillId="2" borderId="8" xfId="0" applyFont="1" applyFill="1" applyBorder="1" applyAlignment="1">
      <alignment horizontal="justify" vertical="center" wrapText="1"/>
    </xf>
    <xf numFmtId="0" fontId="10" fillId="2" borderId="11" xfId="0" applyFont="1" applyFill="1" applyBorder="1" applyAlignment="1">
      <alignment vertical="center" wrapText="1"/>
    </xf>
    <xf numFmtId="0" fontId="10" fillId="2" borderId="0" xfId="0" applyFont="1" applyFill="1" applyBorder="1" applyAlignment="1">
      <alignment vertical="center" wrapText="1"/>
    </xf>
    <xf numFmtId="0" fontId="9" fillId="2" borderId="0" xfId="0" applyFont="1" applyFill="1" applyBorder="1" applyAlignment="1">
      <alignment vertical="center" wrapText="1"/>
    </xf>
    <xf numFmtId="0" fontId="9" fillId="2" borderId="0" xfId="0" applyFont="1" applyFill="1" applyBorder="1" applyAlignment="1">
      <alignment horizontal="justify" vertical="center" wrapText="1"/>
    </xf>
    <xf numFmtId="14" fontId="10" fillId="2" borderId="0" xfId="0" applyNumberFormat="1" applyFont="1" applyFill="1" applyBorder="1" applyAlignment="1">
      <alignment horizontal="center" vertical="center" wrapText="1"/>
    </xf>
    <xf numFmtId="0" fontId="11" fillId="2" borderId="0" xfId="0" applyFont="1" applyFill="1" applyBorder="1" applyAlignment="1">
      <alignment horizontal="center" vertical="center"/>
    </xf>
    <xf numFmtId="9" fontId="11" fillId="2" borderId="0" xfId="0" applyNumberFormat="1" applyFont="1" applyFill="1" applyBorder="1" applyAlignment="1">
      <alignment horizontal="center" vertical="center"/>
    </xf>
    <xf numFmtId="0" fontId="8" fillId="3" borderId="3" xfId="0" applyFont="1" applyFill="1" applyBorder="1" applyAlignment="1">
      <alignment horizontal="center" vertical="center"/>
    </xf>
    <xf numFmtId="0" fontId="10" fillId="0" borderId="1" xfId="0" applyFont="1" applyFill="1" applyBorder="1" applyAlignment="1">
      <alignment horizontal="justify" vertical="center" wrapText="1"/>
    </xf>
    <xf numFmtId="0" fontId="9" fillId="2" borderId="1" xfId="0" applyFont="1" applyFill="1" applyBorder="1"/>
    <xf numFmtId="14" fontId="10" fillId="2" borderId="1" xfId="0" applyNumberFormat="1" applyFont="1" applyFill="1" applyBorder="1" applyAlignment="1">
      <alignment horizontal="center" vertical="center"/>
    </xf>
    <xf numFmtId="14" fontId="14"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14" fontId="14" fillId="2" borderId="1" xfId="0" applyNumberFormat="1" applyFont="1" applyFill="1" applyBorder="1" applyAlignment="1">
      <alignment vertical="center" wrapText="1"/>
    </xf>
    <xf numFmtId="0" fontId="8" fillId="3" borderId="1" xfId="0" applyFont="1" applyFill="1" applyBorder="1" applyAlignment="1">
      <alignment horizontal="justify" vertical="center"/>
    </xf>
    <xf numFmtId="0" fontId="8" fillId="3" borderId="1" xfId="0" applyFont="1" applyFill="1" applyBorder="1" applyAlignment="1">
      <alignment horizontal="center" vertical="center"/>
    </xf>
    <xf numFmtId="0" fontId="10" fillId="2" borderId="0" xfId="0" applyFont="1" applyFill="1" applyAlignment="1">
      <alignment vertical="center" wrapText="1"/>
    </xf>
    <xf numFmtId="0" fontId="10" fillId="2" borderId="0" xfId="0" applyFont="1" applyFill="1" applyAlignment="1">
      <alignment vertical="center"/>
    </xf>
    <xf numFmtId="14" fontId="10" fillId="2" borderId="0" xfId="0" applyNumberFormat="1" applyFont="1" applyFill="1" applyAlignment="1">
      <alignment horizontal="center" vertical="center" wrapText="1"/>
    </xf>
    <xf numFmtId="9" fontId="9" fillId="2" borderId="5" xfId="3"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9" xfId="0" applyFont="1" applyFill="1" applyBorder="1" applyAlignment="1">
      <alignment horizontal="center" vertical="center"/>
    </xf>
    <xf numFmtId="0" fontId="10" fillId="0" borderId="1" xfId="0" applyFont="1" applyBorder="1" applyAlignment="1">
      <alignment vertical="center" wrapText="1"/>
    </xf>
    <xf numFmtId="0" fontId="9" fillId="2" borderId="0" xfId="0" applyFont="1" applyFill="1" applyAlignment="1">
      <alignment horizontal="left" wrapText="1"/>
    </xf>
    <xf numFmtId="0" fontId="10" fillId="0" borderId="9" xfId="0" applyFont="1" applyBorder="1" applyAlignment="1">
      <alignment horizontal="center" vertical="center" wrapText="1"/>
    </xf>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justify" vertical="center"/>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10" fillId="0" borderId="0" xfId="0" applyFont="1" applyBorder="1" applyAlignment="1">
      <alignment horizontal="justify" vertical="center"/>
    </xf>
    <xf numFmtId="14" fontId="10" fillId="0" borderId="0" xfId="0" applyNumberFormat="1" applyFont="1" applyBorder="1" applyAlignment="1">
      <alignment horizontal="center" vertical="center" wrapText="1"/>
    </xf>
    <xf numFmtId="0" fontId="8" fillId="0" borderId="0" xfId="0" applyFont="1" applyBorder="1" applyAlignment="1">
      <alignment horizontal="center" vertical="center"/>
    </xf>
    <xf numFmtId="0" fontId="10" fillId="2" borderId="0" xfId="0" applyFont="1" applyFill="1" applyBorder="1" applyAlignment="1">
      <alignment horizontal="justify" vertical="center" wrapText="1"/>
    </xf>
    <xf numFmtId="0" fontId="8" fillId="0" borderId="1" xfId="0" applyFont="1" applyBorder="1" applyAlignment="1">
      <alignment horizontal="center" vertical="center" wrapText="1"/>
    </xf>
    <xf numFmtId="9" fontId="10" fillId="2" borderId="1" xfId="3"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justify" vertical="center"/>
    </xf>
    <xf numFmtId="0" fontId="8" fillId="0" borderId="10" xfId="0" applyFont="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vertical="center" wrapText="1"/>
    </xf>
    <xf numFmtId="0" fontId="10" fillId="0" borderId="5" xfId="0" applyFont="1" applyFill="1" applyBorder="1" applyAlignment="1">
      <alignment horizontal="justify" vertical="center" wrapText="1"/>
    </xf>
    <xf numFmtId="9" fontId="10" fillId="0" borderId="1" xfId="3" applyFont="1" applyFill="1" applyBorder="1" applyAlignment="1">
      <alignment horizontal="center" vertical="center" wrapText="1"/>
    </xf>
    <xf numFmtId="0" fontId="12" fillId="0" borderId="1" xfId="2" applyFont="1" applyFill="1" applyBorder="1" applyAlignment="1">
      <alignment vertical="center" wrapText="1"/>
    </xf>
    <xf numFmtId="0" fontId="10" fillId="0" borderId="0" xfId="0" applyFont="1" applyFill="1" applyAlignment="1">
      <alignment vertical="center" wrapText="1"/>
    </xf>
    <xf numFmtId="14" fontId="10" fillId="0" borderId="0" xfId="0" applyNumberFormat="1" applyFont="1" applyFill="1" applyAlignment="1">
      <alignment horizontal="center" vertical="center" wrapText="1"/>
    </xf>
    <xf numFmtId="0" fontId="9" fillId="0" borderId="0" xfId="0" applyFont="1" applyFill="1" applyAlignment="1">
      <alignment horizontal="left" wrapText="1"/>
    </xf>
    <xf numFmtId="0" fontId="9" fillId="0" borderId="0" xfId="0" applyFont="1" applyFill="1"/>
    <xf numFmtId="0" fontId="13" fillId="2" borderId="1" xfId="2" applyFont="1" applyFill="1" applyBorder="1" applyAlignment="1">
      <alignment horizontal="justify" vertical="center" wrapText="1"/>
    </xf>
    <xf numFmtId="0" fontId="9" fillId="0" borderId="0" xfId="0" applyFont="1" applyAlignment="1">
      <alignment horizontal="justify" vertical="center"/>
    </xf>
    <xf numFmtId="0" fontId="9" fillId="2" borderId="0" xfId="0" applyFont="1" applyFill="1" applyAlignment="1">
      <alignment horizontal="center"/>
    </xf>
    <xf numFmtId="14" fontId="10" fillId="2" borderId="0" xfId="0" applyNumberFormat="1" applyFont="1" applyFill="1" applyAlignment="1">
      <alignment horizontal="left" vertical="center" wrapText="1"/>
    </xf>
    <xf numFmtId="0" fontId="11" fillId="2" borderId="5" xfId="0" applyFont="1" applyFill="1" applyBorder="1" applyAlignment="1">
      <alignment horizontal="center" vertical="center"/>
    </xf>
    <xf numFmtId="9" fontId="11" fillId="2" borderId="5"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5" fillId="2" borderId="1" xfId="2" applyFill="1" applyBorder="1" applyAlignment="1">
      <alignment vertical="center" wrapText="1"/>
    </xf>
    <xf numFmtId="0" fontId="1" fillId="2" borderId="16" xfId="0" applyFont="1" applyFill="1" applyBorder="1"/>
    <xf numFmtId="0" fontId="1" fillId="2" borderId="0" xfId="0" applyFont="1" applyFill="1" applyBorder="1"/>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1" fillId="2" borderId="0" xfId="0" applyFont="1" applyFill="1" applyBorder="1" applyAlignment="1">
      <alignment horizontal="center"/>
    </xf>
    <xf numFmtId="0" fontId="1" fillId="2" borderId="0" xfId="0" applyFont="1" applyFill="1" applyBorder="1" applyAlignment="1">
      <alignment horizontal="left" wrapText="1"/>
    </xf>
    <xf numFmtId="0" fontId="1" fillId="2" borderId="0" xfId="0" applyFont="1" applyFill="1" applyBorder="1" applyAlignment="1">
      <alignment horizontal="left" vertical="center"/>
    </xf>
    <xf numFmtId="0" fontId="1" fillId="2" borderId="0" xfId="0" applyFont="1" applyFill="1" applyBorder="1" applyAlignment="1">
      <alignment horizontal="center" vertical="center"/>
    </xf>
    <xf numFmtId="0" fontId="1" fillId="2" borderId="19" xfId="0" applyFont="1" applyFill="1" applyBorder="1" applyAlignment="1">
      <alignment vertical="center" wrapText="1"/>
    </xf>
    <xf numFmtId="49" fontId="0" fillId="0" borderId="20" xfId="0" applyNumberFormat="1" applyBorder="1" applyAlignment="1">
      <alignment vertical="center" wrapText="1"/>
    </xf>
    <xf numFmtId="9" fontId="0" fillId="0" borderId="14" xfId="0" applyNumberFormat="1" applyBorder="1" applyAlignment="1">
      <alignment horizontal="center" vertical="center"/>
    </xf>
    <xf numFmtId="0" fontId="1" fillId="2" borderId="21" xfId="0" applyFont="1" applyFill="1" applyBorder="1"/>
    <xf numFmtId="0" fontId="1" fillId="2" borderId="22" xfId="0" applyFont="1" applyFill="1" applyBorder="1"/>
    <xf numFmtId="49" fontId="7" fillId="0" borderId="23" xfId="0" applyNumberFormat="1" applyFont="1" applyBorder="1" applyAlignment="1">
      <alignment vertical="center" wrapText="1"/>
    </xf>
    <xf numFmtId="9" fontId="7" fillId="0" borderId="24" xfId="0" applyNumberFormat="1" applyFont="1" applyBorder="1" applyAlignment="1">
      <alignment horizontal="center" vertical="center"/>
    </xf>
    <xf numFmtId="0" fontId="1" fillId="2" borderId="22" xfId="0" applyFont="1" applyFill="1" applyBorder="1" applyAlignment="1">
      <alignment horizontal="center"/>
    </xf>
    <xf numFmtId="0" fontId="1" fillId="2" borderId="22" xfId="0" applyFont="1" applyFill="1" applyBorder="1" applyAlignment="1">
      <alignment horizontal="left" wrapText="1"/>
    </xf>
    <xf numFmtId="0" fontId="1" fillId="2" borderId="22" xfId="0" applyFont="1" applyFill="1" applyBorder="1" applyAlignment="1">
      <alignment horizontal="left" vertical="center"/>
    </xf>
    <xf numFmtId="0" fontId="1" fillId="2" borderId="22" xfId="0" applyFont="1" applyFill="1" applyBorder="1" applyAlignment="1">
      <alignment horizontal="center" vertical="center"/>
    </xf>
    <xf numFmtId="0" fontId="1" fillId="2" borderId="25" xfId="0" applyFont="1" applyFill="1" applyBorder="1" applyAlignment="1">
      <alignment vertical="center" wrapText="1"/>
    </xf>
    <xf numFmtId="0" fontId="4" fillId="2" borderId="0" xfId="0" applyFont="1" applyFill="1"/>
    <xf numFmtId="0" fontId="1" fillId="2" borderId="0" xfId="0" applyFont="1" applyFill="1" applyAlignment="1">
      <alignment horizontal="left" vertical="center"/>
    </xf>
    <xf numFmtId="0" fontId="1" fillId="2" borderId="0" xfId="0" applyFont="1" applyFill="1" applyAlignment="1">
      <alignment horizontal="center" vertical="center"/>
    </xf>
    <xf numFmtId="0" fontId="1" fillId="2" borderId="0" xfId="0" applyFont="1" applyFill="1" applyAlignment="1">
      <alignment vertical="center" wrapText="1"/>
    </xf>
    <xf numFmtId="0" fontId="4" fillId="2" borderId="3" xfId="0" applyFont="1" applyFill="1" applyBorder="1" applyAlignment="1">
      <alignment vertical="center"/>
    </xf>
    <xf numFmtId="0" fontId="4" fillId="2" borderId="0" xfId="0" applyFont="1" applyFill="1" applyAlignment="1">
      <alignment vertical="center"/>
    </xf>
    <xf numFmtId="0" fontId="1" fillId="0" borderId="0" xfId="0" applyFont="1"/>
    <xf numFmtId="0" fontId="4" fillId="0" borderId="27" xfId="0" applyFont="1" applyBorder="1" applyAlignment="1"/>
    <xf numFmtId="0" fontId="4" fillId="0" borderId="27" xfId="0" applyFont="1" applyBorder="1" applyAlignment="1">
      <alignment vertical="center"/>
    </xf>
    <xf numFmtId="0" fontId="4" fillId="0" borderId="27" xfId="0" applyFont="1" applyBorder="1"/>
    <xf numFmtId="0" fontId="4" fillId="0" borderId="27" xfId="0" applyFont="1" applyBorder="1" applyAlignment="1">
      <alignment wrapText="1"/>
    </xf>
    <xf numFmtId="0" fontId="1" fillId="0" borderId="0" xfId="0" applyFont="1" applyAlignment="1">
      <alignment horizontal="center" vertical="center"/>
    </xf>
    <xf numFmtId="0" fontId="1" fillId="0" borderId="0" xfId="0" applyFont="1" applyFill="1" applyAlignment="1">
      <alignment horizontal="left" vertical="center"/>
    </xf>
    <xf numFmtId="0" fontId="1" fillId="0" borderId="0" xfId="0" applyFont="1" applyAlignment="1">
      <alignment horizontal="center" vertical="center" wrapText="1"/>
    </xf>
    <xf numFmtId="0" fontId="1" fillId="0" borderId="0" xfId="0" applyFont="1" applyAlignment="1">
      <alignment vertical="center" wrapText="1"/>
    </xf>
    <xf numFmtId="0" fontId="15" fillId="0" borderId="31" xfId="0" applyFont="1" applyBorder="1" applyAlignment="1"/>
    <xf numFmtId="0" fontId="4" fillId="0" borderId="31" xfId="0" applyFont="1" applyBorder="1" applyAlignment="1">
      <alignment vertical="center"/>
    </xf>
    <xf numFmtId="0" fontId="4" fillId="0" borderId="31" xfId="0" applyFont="1" applyBorder="1"/>
    <xf numFmtId="0" fontId="4" fillId="0" borderId="31" xfId="0" applyFont="1" applyBorder="1" applyAlignment="1">
      <alignment wrapText="1"/>
    </xf>
    <xf numFmtId="0" fontId="9" fillId="2" borderId="1" xfId="0" applyFont="1" applyFill="1" applyBorder="1" applyAlignment="1">
      <alignment vertical="center"/>
    </xf>
    <xf numFmtId="9" fontId="9" fillId="2" borderId="1" xfId="0" applyNumberFormat="1" applyFont="1" applyFill="1" applyBorder="1" applyAlignment="1">
      <alignment horizontal="center" vertical="center" wrapText="1"/>
    </xf>
    <xf numFmtId="0" fontId="10" fillId="0" borderId="5"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5" xfId="0" applyFont="1" applyFill="1" applyBorder="1" applyAlignment="1">
      <alignment horizontal="center" vertical="center"/>
    </xf>
    <xf numFmtId="0" fontId="10" fillId="2" borderId="1" xfId="0" applyFont="1" applyFill="1" applyBorder="1" applyAlignment="1">
      <alignment vertical="center" wrapText="1"/>
    </xf>
    <xf numFmtId="0" fontId="8"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3" borderId="4" xfId="0" applyFont="1" applyFill="1" applyBorder="1" applyAlignment="1">
      <alignment horizontal="center" vertical="center"/>
    </xf>
    <xf numFmtId="0" fontId="4" fillId="0" borderId="0" xfId="0" applyFont="1" applyBorder="1" applyAlignment="1">
      <alignment horizontal="left" vertical="center"/>
    </xf>
    <xf numFmtId="0" fontId="4" fillId="0" borderId="32" xfId="0" applyFont="1" applyBorder="1" applyAlignment="1">
      <alignment horizontal="left" vertical="center"/>
    </xf>
    <xf numFmtId="0" fontId="1" fillId="0" borderId="33" xfId="0" applyFont="1" applyBorder="1" applyAlignment="1">
      <alignment vertical="center"/>
    </xf>
    <xf numFmtId="0" fontId="1" fillId="0" borderId="34" xfId="0" applyFont="1" applyBorder="1" applyAlignment="1">
      <alignment vertical="center"/>
    </xf>
    <xf numFmtId="0" fontId="1" fillId="0" borderId="35" xfId="0" applyFont="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lignment horizontal="left"/>
    </xf>
    <xf numFmtId="0" fontId="4" fillId="0" borderId="26" xfId="0" applyFont="1" applyBorder="1" applyAlignment="1">
      <alignment horizontal="left"/>
    </xf>
    <xf numFmtId="0" fontId="4" fillId="0" borderId="28" xfId="0" applyFont="1" applyBorder="1" applyAlignment="1">
      <alignment horizontal="left"/>
    </xf>
    <xf numFmtId="0" fontId="4" fillId="0" borderId="29" xfId="0" applyFont="1" applyBorder="1" applyAlignment="1">
      <alignment horizontal="left"/>
    </xf>
    <xf numFmtId="0" fontId="4" fillId="0" borderId="30" xfId="0" applyFont="1" applyBorder="1" applyAlignment="1">
      <alignment horizontal="left"/>
    </xf>
    <xf numFmtId="0" fontId="4" fillId="0" borderId="0" xfId="0" applyFont="1" applyBorder="1" applyAlignment="1">
      <alignment horizontal="left" wrapText="1"/>
    </xf>
    <xf numFmtId="0" fontId="4" fillId="0" borderId="26" xfId="0" applyFont="1" applyBorder="1" applyAlignment="1">
      <alignment horizontal="left" wrapText="1"/>
    </xf>
  </cellXfs>
  <cellStyles count="4">
    <cellStyle name="Hipervínculo" xfId="2" builtinId="8"/>
    <cellStyle name="Normal" xfId="0" builtinId="0"/>
    <cellStyle name="Normal 3" xfId="1"/>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SEGUIMIENTO</a:t>
            </a:r>
            <a:r>
              <a:rPr lang="es-CO" baseline="0"/>
              <a:t> PROGRAMA DE TRANSPARENCIA Y ETICA PUBLICA </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'COMPONENTES PLAN ANTICORRUPCIÓN'!$D$95</c:f>
              <c:strCache>
                <c:ptCount val="1"/>
                <c:pt idx="0">
                  <c:v>1. Componente 1: Mecanismo para la Transparencia y acceso a la información</c:v>
                </c:pt>
              </c:strCache>
            </c:strRef>
          </c:tx>
          <c:spPr>
            <a:solidFill>
              <a:schemeClr val="accent1"/>
            </a:solidFill>
            <a:ln>
              <a:noFill/>
            </a:ln>
            <a:effectLst/>
          </c:spPr>
          <c:invertIfNegative val="0"/>
          <c:cat>
            <c:strRef>
              <c:f>'COMPONENTES PLAN ANTICORRUPCIÓN'!$E$94</c:f>
              <c:strCache>
                <c:ptCount val="1"/>
                <c:pt idx="0">
                  <c:v>% Cumplimiento </c:v>
                </c:pt>
              </c:strCache>
            </c:strRef>
          </c:cat>
          <c:val>
            <c:numRef>
              <c:f>'COMPONENTES PLAN ANTICORRUPCIÓN'!$E$95</c:f>
              <c:numCache>
                <c:formatCode>0%</c:formatCode>
                <c:ptCount val="1"/>
                <c:pt idx="0">
                  <c:v>0.3833333333333333</c:v>
                </c:pt>
              </c:numCache>
            </c:numRef>
          </c:val>
          <c:extLst xmlns:c16r2="http://schemas.microsoft.com/office/drawing/2015/06/chart">
            <c:ext xmlns:c16="http://schemas.microsoft.com/office/drawing/2014/chart" uri="{C3380CC4-5D6E-409C-BE32-E72D297353CC}">
              <c16:uniqueId val="{00000000-F534-4F55-A94F-B42AB546EB8C}"/>
            </c:ext>
          </c:extLst>
        </c:ser>
        <c:ser>
          <c:idx val="1"/>
          <c:order val="1"/>
          <c:tx>
            <c:strRef>
              <c:f>'COMPONENTES PLAN ANTICORRUPCIÓN'!$D$96</c:f>
              <c:strCache>
                <c:ptCount val="1"/>
                <c:pt idx="0">
                  <c:v>Componente 2:  Rendición de cuentas</c:v>
                </c:pt>
              </c:strCache>
            </c:strRef>
          </c:tx>
          <c:spPr>
            <a:solidFill>
              <a:schemeClr val="accent2"/>
            </a:solidFill>
            <a:ln>
              <a:noFill/>
            </a:ln>
            <a:effectLst/>
          </c:spPr>
          <c:invertIfNegative val="0"/>
          <c:cat>
            <c:strRef>
              <c:f>'COMPONENTES PLAN ANTICORRUPCIÓN'!$E$94</c:f>
              <c:strCache>
                <c:ptCount val="1"/>
                <c:pt idx="0">
                  <c:v>% Cumplimiento </c:v>
                </c:pt>
              </c:strCache>
            </c:strRef>
          </c:cat>
          <c:val>
            <c:numRef>
              <c:f>'COMPONENTES PLAN ANTICORRUPCIÓN'!$E$96</c:f>
              <c:numCache>
                <c:formatCode>0%</c:formatCode>
                <c:ptCount val="1"/>
                <c:pt idx="0">
                  <c:v>0.37857142857142856</c:v>
                </c:pt>
              </c:numCache>
            </c:numRef>
          </c:val>
          <c:extLst xmlns:c16r2="http://schemas.microsoft.com/office/drawing/2015/06/chart">
            <c:ext xmlns:c16="http://schemas.microsoft.com/office/drawing/2014/chart" uri="{C3380CC4-5D6E-409C-BE32-E72D297353CC}">
              <c16:uniqueId val="{00000001-F534-4F55-A94F-B42AB546EB8C}"/>
            </c:ext>
          </c:extLst>
        </c:ser>
        <c:ser>
          <c:idx val="2"/>
          <c:order val="2"/>
          <c:tx>
            <c:strRef>
              <c:f>'COMPONENTES PLAN ANTICORRUPCIÓN'!$D$97</c:f>
              <c:strCache>
                <c:ptCount val="1"/>
                <c:pt idx="0">
                  <c:v>Componente 3:  Mecanismo Para Mejorar la Atención al Ciudadano</c:v>
                </c:pt>
              </c:strCache>
            </c:strRef>
          </c:tx>
          <c:spPr>
            <a:solidFill>
              <a:schemeClr val="accent3"/>
            </a:solidFill>
            <a:ln>
              <a:noFill/>
            </a:ln>
            <a:effectLst/>
          </c:spPr>
          <c:invertIfNegative val="0"/>
          <c:cat>
            <c:strRef>
              <c:f>'COMPONENTES PLAN ANTICORRUPCIÓN'!$E$94</c:f>
              <c:strCache>
                <c:ptCount val="1"/>
                <c:pt idx="0">
                  <c:v>% Cumplimiento </c:v>
                </c:pt>
              </c:strCache>
            </c:strRef>
          </c:cat>
          <c:val>
            <c:numRef>
              <c:f>'COMPONENTES PLAN ANTICORRUPCIÓN'!$E$97</c:f>
              <c:numCache>
                <c:formatCode>0%</c:formatCode>
                <c:ptCount val="1"/>
                <c:pt idx="0">
                  <c:v>0.24999999999999997</c:v>
                </c:pt>
              </c:numCache>
            </c:numRef>
          </c:val>
          <c:extLst xmlns:c16r2="http://schemas.microsoft.com/office/drawing/2015/06/chart">
            <c:ext xmlns:c16="http://schemas.microsoft.com/office/drawing/2014/chart" uri="{C3380CC4-5D6E-409C-BE32-E72D297353CC}">
              <c16:uniqueId val="{00000002-F534-4F55-A94F-B42AB546EB8C}"/>
            </c:ext>
          </c:extLst>
        </c:ser>
        <c:ser>
          <c:idx val="3"/>
          <c:order val="3"/>
          <c:tx>
            <c:strRef>
              <c:f>'COMPONENTES PLAN ANTICORRUPCIÓN'!$D$98</c:f>
              <c:strCache>
                <c:ptCount val="1"/>
                <c:pt idx="0">
                  <c:v>Componente 4: Racionalización de trámites</c:v>
                </c:pt>
              </c:strCache>
            </c:strRef>
          </c:tx>
          <c:spPr>
            <a:solidFill>
              <a:schemeClr val="accent4"/>
            </a:solidFill>
            <a:ln>
              <a:noFill/>
            </a:ln>
            <a:effectLst/>
          </c:spPr>
          <c:invertIfNegative val="0"/>
          <c:cat>
            <c:strRef>
              <c:f>'COMPONENTES PLAN ANTICORRUPCIÓN'!$E$94</c:f>
              <c:strCache>
                <c:ptCount val="1"/>
                <c:pt idx="0">
                  <c:v>% Cumplimiento </c:v>
                </c:pt>
              </c:strCache>
            </c:strRef>
          </c:cat>
          <c:val>
            <c:numRef>
              <c:f>'COMPONENTES PLAN ANTICORRUPCIÓN'!$E$98</c:f>
              <c:numCache>
                <c:formatCode>0%</c:formatCode>
                <c:ptCount val="1"/>
                <c:pt idx="0">
                  <c:v>0.27500000000000002</c:v>
                </c:pt>
              </c:numCache>
            </c:numRef>
          </c:val>
          <c:extLst xmlns:c16r2="http://schemas.microsoft.com/office/drawing/2015/06/chart">
            <c:ext xmlns:c16="http://schemas.microsoft.com/office/drawing/2014/chart" uri="{C3380CC4-5D6E-409C-BE32-E72D297353CC}">
              <c16:uniqueId val="{00000003-F534-4F55-A94F-B42AB546EB8C}"/>
            </c:ext>
          </c:extLst>
        </c:ser>
        <c:ser>
          <c:idx val="4"/>
          <c:order val="4"/>
          <c:tx>
            <c:strRef>
              <c:f>'COMPONENTES PLAN ANTICORRUPCIÓN'!$D$99</c:f>
              <c:strCache>
                <c:ptCount val="1"/>
                <c:pt idx="0">
                  <c:v>Componente 5: Apertura de Información y Datos Abiertos</c:v>
                </c:pt>
              </c:strCache>
            </c:strRef>
          </c:tx>
          <c:spPr>
            <a:solidFill>
              <a:schemeClr val="accent5"/>
            </a:solidFill>
            <a:ln>
              <a:noFill/>
            </a:ln>
            <a:effectLst/>
          </c:spPr>
          <c:invertIfNegative val="0"/>
          <c:cat>
            <c:strRef>
              <c:f>'COMPONENTES PLAN ANTICORRUPCIÓN'!$E$94</c:f>
              <c:strCache>
                <c:ptCount val="1"/>
                <c:pt idx="0">
                  <c:v>% Cumplimiento </c:v>
                </c:pt>
              </c:strCache>
            </c:strRef>
          </c:cat>
          <c:val>
            <c:numRef>
              <c:f>'COMPONENTES PLAN ANTICORRUPCIÓN'!$E$99</c:f>
              <c:numCache>
                <c:formatCode>0%</c:formatCode>
                <c:ptCount val="1"/>
                <c:pt idx="0">
                  <c:v>0.25</c:v>
                </c:pt>
              </c:numCache>
            </c:numRef>
          </c:val>
          <c:extLst xmlns:c16r2="http://schemas.microsoft.com/office/drawing/2015/06/chart">
            <c:ext xmlns:c16="http://schemas.microsoft.com/office/drawing/2014/chart" uri="{C3380CC4-5D6E-409C-BE32-E72D297353CC}">
              <c16:uniqueId val="{00000004-F534-4F55-A94F-B42AB546EB8C}"/>
            </c:ext>
          </c:extLst>
        </c:ser>
        <c:ser>
          <c:idx val="5"/>
          <c:order val="5"/>
          <c:tx>
            <c:strRef>
              <c:f>'COMPONENTES PLAN ANTICORRUPCIÓN'!$D$100</c:f>
              <c:strCache>
                <c:ptCount val="1"/>
                <c:pt idx="0">
                  <c:v>Componente 6: Participación e Innovación en la Gestión Pública</c:v>
                </c:pt>
              </c:strCache>
            </c:strRef>
          </c:tx>
          <c:spPr>
            <a:solidFill>
              <a:schemeClr val="accent6"/>
            </a:solidFill>
            <a:ln>
              <a:noFill/>
            </a:ln>
            <a:effectLst/>
          </c:spPr>
          <c:invertIfNegative val="0"/>
          <c:cat>
            <c:strRef>
              <c:f>'COMPONENTES PLAN ANTICORRUPCIÓN'!$E$94</c:f>
              <c:strCache>
                <c:ptCount val="1"/>
                <c:pt idx="0">
                  <c:v>% Cumplimiento </c:v>
                </c:pt>
              </c:strCache>
            </c:strRef>
          </c:cat>
          <c:val>
            <c:numRef>
              <c:f>'COMPONENTES PLAN ANTICORRUPCIÓN'!$E$100</c:f>
              <c:numCache>
                <c:formatCode>0%</c:formatCode>
                <c:ptCount val="1"/>
                <c:pt idx="0">
                  <c:v>0.5</c:v>
                </c:pt>
              </c:numCache>
            </c:numRef>
          </c:val>
          <c:extLst xmlns:c16r2="http://schemas.microsoft.com/office/drawing/2015/06/chart">
            <c:ext xmlns:c16="http://schemas.microsoft.com/office/drawing/2014/chart" uri="{C3380CC4-5D6E-409C-BE32-E72D297353CC}">
              <c16:uniqueId val="{00000005-F534-4F55-A94F-B42AB546EB8C}"/>
            </c:ext>
          </c:extLst>
        </c:ser>
        <c:ser>
          <c:idx val="6"/>
          <c:order val="6"/>
          <c:tx>
            <c:strRef>
              <c:f>'COMPONENTES PLAN ANTICORRUPCIÓN'!$D$101</c:f>
              <c:strCache>
                <c:ptCount val="1"/>
                <c:pt idx="0">
                  <c:v>Componente 7: Promoción de la Integridad y la Ética Pública</c:v>
                </c:pt>
              </c:strCache>
            </c:strRef>
          </c:tx>
          <c:spPr>
            <a:solidFill>
              <a:schemeClr val="accent1">
                <a:lumMod val="60000"/>
              </a:schemeClr>
            </a:solidFill>
            <a:ln>
              <a:noFill/>
            </a:ln>
            <a:effectLst/>
          </c:spPr>
          <c:invertIfNegative val="0"/>
          <c:cat>
            <c:strRef>
              <c:f>'COMPONENTES PLAN ANTICORRUPCIÓN'!$E$94</c:f>
              <c:strCache>
                <c:ptCount val="1"/>
                <c:pt idx="0">
                  <c:v>% Cumplimiento </c:v>
                </c:pt>
              </c:strCache>
            </c:strRef>
          </c:cat>
          <c:val>
            <c:numRef>
              <c:f>'COMPONENTES PLAN ANTICORRUPCIÓN'!$E$101</c:f>
              <c:numCache>
                <c:formatCode>0%</c:formatCode>
                <c:ptCount val="1"/>
                <c:pt idx="0">
                  <c:v>0.5</c:v>
                </c:pt>
              </c:numCache>
            </c:numRef>
          </c:val>
          <c:extLst xmlns:c16r2="http://schemas.microsoft.com/office/drawing/2015/06/chart">
            <c:ext xmlns:c16="http://schemas.microsoft.com/office/drawing/2014/chart" uri="{C3380CC4-5D6E-409C-BE32-E72D297353CC}">
              <c16:uniqueId val="{00000006-F534-4F55-A94F-B42AB546EB8C}"/>
            </c:ext>
          </c:extLst>
        </c:ser>
        <c:ser>
          <c:idx val="7"/>
          <c:order val="7"/>
          <c:tx>
            <c:strRef>
              <c:f>'COMPONENTES PLAN ANTICORRUPCIÓN'!$D$102</c:f>
              <c:strCache>
                <c:ptCount val="1"/>
                <c:pt idx="0">
                  <c:v>Componente 8: Gestión del riesgo</c:v>
                </c:pt>
              </c:strCache>
            </c:strRef>
          </c:tx>
          <c:spPr>
            <a:solidFill>
              <a:schemeClr val="accent2">
                <a:lumMod val="60000"/>
              </a:schemeClr>
            </a:solidFill>
            <a:ln>
              <a:noFill/>
            </a:ln>
            <a:effectLst/>
          </c:spPr>
          <c:invertIfNegative val="0"/>
          <c:cat>
            <c:strRef>
              <c:f>'COMPONENTES PLAN ANTICORRUPCIÓN'!$E$94</c:f>
              <c:strCache>
                <c:ptCount val="1"/>
                <c:pt idx="0">
                  <c:v>% Cumplimiento </c:v>
                </c:pt>
              </c:strCache>
            </c:strRef>
          </c:cat>
          <c:val>
            <c:numRef>
              <c:f>'COMPONENTES PLAN ANTICORRUPCIÓN'!$E$102</c:f>
              <c:numCache>
                <c:formatCode>0%</c:formatCode>
                <c:ptCount val="1"/>
                <c:pt idx="0">
                  <c:v>0.55000000000000004</c:v>
                </c:pt>
              </c:numCache>
            </c:numRef>
          </c:val>
          <c:extLst xmlns:c16r2="http://schemas.microsoft.com/office/drawing/2015/06/chart">
            <c:ext xmlns:c16="http://schemas.microsoft.com/office/drawing/2014/chart" uri="{C3380CC4-5D6E-409C-BE32-E72D297353CC}">
              <c16:uniqueId val="{00000007-F534-4F55-A94F-B42AB546EB8C}"/>
            </c:ext>
          </c:extLst>
        </c:ser>
        <c:ser>
          <c:idx val="8"/>
          <c:order val="8"/>
          <c:tx>
            <c:strRef>
              <c:f>'COMPONENTES PLAN ANTICORRUPCIÓN'!$D$103</c:f>
              <c:strCache>
                <c:ptCount val="1"/>
                <c:pt idx="0">
                  <c:v>Componente 9: Medidas de debida diligencia y prevención de lavado de activos</c:v>
                </c:pt>
              </c:strCache>
            </c:strRef>
          </c:tx>
          <c:spPr>
            <a:solidFill>
              <a:schemeClr val="accent3">
                <a:lumMod val="60000"/>
              </a:schemeClr>
            </a:solidFill>
            <a:ln>
              <a:noFill/>
            </a:ln>
            <a:effectLst/>
          </c:spPr>
          <c:invertIfNegative val="0"/>
          <c:cat>
            <c:strRef>
              <c:f>'COMPONENTES PLAN ANTICORRUPCIÓN'!$E$94</c:f>
              <c:strCache>
                <c:ptCount val="1"/>
                <c:pt idx="0">
                  <c:v>% Cumplimiento </c:v>
                </c:pt>
              </c:strCache>
            </c:strRef>
          </c:cat>
          <c:val>
            <c:numRef>
              <c:f>'COMPONENTES PLAN ANTICORRUPCIÓN'!$E$103</c:f>
              <c:numCache>
                <c:formatCode>0%</c:formatCode>
                <c:ptCount val="1"/>
                <c:pt idx="0">
                  <c:v>0.31874999999999998</c:v>
                </c:pt>
              </c:numCache>
            </c:numRef>
          </c:val>
          <c:extLst xmlns:c16r2="http://schemas.microsoft.com/office/drawing/2015/06/chart">
            <c:ext xmlns:c16="http://schemas.microsoft.com/office/drawing/2014/chart" uri="{C3380CC4-5D6E-409C-BE32-E72D297353CC}">
              <c16:uniqueId val="{00000008-F534-4F55-A94F-B42AB546EB8C}"/>
            </c:ext>
          </c:extLst>
        </c:ser>
        <c:dLbls>
          <c:showLegendKey val="0"/>
          <c:showVal val="0"/>
          <c:showCatName val="0"/>
          <c:showSerName val="0"/>
          <c:showPercent val="0"/>
          <c:showBubbleSize val="0"/>
        </c:dLbls>
        <c:gapWidth val="219"/>
        <c:overlap val="-27"/>
        <c:axId val="399004864"/>
        <c:axId val="399005256"/>
      </c:barChart>
      <c:catAx>
        <c:axId val="399004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9005256"/>
        <c:crosses val="autoZero"/>
        <c:auto val="1"/>
        <c:lblAlgn val="ctr"/>
        <c:lblOffset val="100"/>
        <c:noMultiLvlLbl val="0"/>
      </c:catAx>
      <c:valAx>
        <c:axId val="3990052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90048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421821</xdr:colOff>
      <xdr:row>93</xdr:row>
      <xdr:rowOff>281667</xdr:rowOff>
    </xdr:from>
    <xdr:to>
      <xdr:col>9</xdr:col>
      <xdr:colOff>1333500</xdr:colOff>
      <xdr:row>103</xdr:row>
      <xdr:rowOff>258535</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rpocesar.gov.co/files/2024/03/otros/Informe_Seguimiento_Verificacion_Acciones_Establecidas_Mapas_Riesgos_Procesos_Corporacion_periodo_Enero_Diciembre_2023.pdf" TargetMode="External"/><Relationship Id="rId13" Type="http://schemas.openxmlformats.org/officeDocument/2006/relationships/hyperlink" Target="https://www.corpocesar.gov.co/Informe-sobre-la-atencion-a-las-peticiones,-quejas-y-reclamos---PQRD.html" TargetMode="External"/><Relationship Id="rId3" Type="http://schemas.openxmlformats.org/officeDocument/2006/relationships/hyperlink" Target="https://www.corpocesar.gov.co/files/2024/03/otros/Plan_Accion_2024-2027/1_INVITACION_AUDIENCIA_PUBLICA_PRESENTACION_PAC.pdf" TargetMode="External"/><Relationship Id="rId7" Type="http://schemas.openxmlformats.org/officeDocument/2006/relationships/hyperlink" Target="https://datos.gov.co/browse?Informaci%C3%B3n-de-la-Entidad_Nombre-de-la-Entidad=Corporaci%C3%B3n+Aut%C3%B3noma+Regional+del+Cesar&amp;sortBy=newest" TargetMode="External"/><Relationship Id="rId12" Type="http://schemas.openxmlformats.org/officeDocument/2006/relationships/hyperlink" Target="https://www.corpocesar.gov.co/Informe-sobre-la-atencion-a-las-peticiones,-quejas-y-reclamos---PQRD.html" TargetMode="External"/><Relationship Id="rId2" Type="http://schemas.openxmlformats.org/officeDocument/2006/relationships/hyperlink" Target="https://www.corpocesar.gov.co/rendicion-cuentas-2023_Y_cuatrenio.html" TargetMode="External"/><Relationship Id="rId1" Type="http://schemas.openxmlformats.org/officeDocument/2006/relationships/hyperlink" Target="https://corpocesar.gov.co/registro_de_activos_informacion.html" TargetMode="External"/><Relationship Id="rId6" Type="http://schemas.openxmlformats.org/officeDocument/2006/relationships/hyperlink" Target="https://corpocesar.gov.co/registro_de_activos_informacion.html" TargetMode="External"/><Relationship Id="rId11" Type="http://schemas.openxmlformats.org/officeDocument/2006/relationships/hyperlink" Target="https://www.corpocesar.gov.co/estadisticas_derechos_de_peticion.html" TargetMode="External"/><Relationship Id="rId5" Type="http://schemas.openxmlformats.org/officeDocument/2006/relationships/hyperlink" Target="https://www.corpocesar.gov.co/Informe-sobre-la-atencion-a-las-peticiones,-quejas-y-reclamos---PQRD.html" TargetMode="External"/><Relationship Id="rId15" Type="http://schemas.openxmlformats.org/officeDocument/2006/relationships/drawing" Target="../drawings/drawing1.xml"/><Relationship Id="rId10" Type="http://schemas.openxmlformats.org/officeDocument/2006/relationships/hyperlink" Target="https://www.corpocesar.gov.co/estadisticas_P.Q.R.S.html" TargetMode="External"/><Relationship Id="rId4" Type="http://schemas.openxmlformats.org/officeDocument/2006/relationships/hyperlink" Target="https://www.corpocesar.gov.co/files/2024/05/COMUNICACIONES/BoletinPrensa-122-29-04-2024.pdf" TargetMode="External"/><Relationship Id="rId9" Type="http://schemas.openxmlformats.org/officeDocument/2006/relationships/hyperlink" Target="https://www.corpocesar.gov.co/Informe-sobre-la-atencion-a-las-peticiones,-quejas-y-reclamos---PQRD.html"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4"/>
  <sheetViews>
    <sheetView tabSelected="1" topLeftCell="B34" zoomScale="70" zoomScaleNormal="70" workbookViewId="0">
      <selection activeCell="C3" sqref="C3:F3"/>
    </sheetView>
  </sheetViews>
  <sheetFormatPr baseColWidth="10" defaultColWidth="18.5703125" defaultRowHeight="12" x14ac:dyDescent="0.2"/>
  <cols>
    <col min="1" max="1" width="25.42578125" style="5" customWidth="1"/>
    <col min="2" max="2" width="7.85546875" style="5" customWidth="1"/>
    <col min="3" max="3" width="55.42578125" style="5" customWidth="1"/>
    <col min="4" max="4" width="26.85546875" style="9" customWidth="1"/>
    <col min="5" max="5" width="23.7109375" style="5" customWidth="1"/>
    <col min="6" max="6" width="14.140625" style="103" customWidth="1"/>
    <col min="7" max="7" width="13.7109375" style="73" customWidth="1"/>
    <col min="8" max="8" width="53" style="9" customWidth="1"/>
    <col min="9" max="9" width="13.85546875" style="5" customWidth="1"/>
    <col min="10" max="10" width="52.42578125" style="5" customWidth="1"/>
    <col min="11" max="16384" width="18.5703125" style="5"/>
  </cols>
  <sheetData>
    <row r="1" spans="1:10" s="135" customFormat="1" ht="24.75" customHeight="1" x14ac:dyDescent="0.2">
      <c r="A1" s="171" t="s">
        <v>195</v>
      </c>
      <c r="B1" s="171"/>
      <c r="C1" s="171"/>
      <c r="D1" s="171"/>
      <c r="E1" s="171"/>
      <c r="F1" s="171"/>
      <c r="G1" s="171"/>
      <c r="H1" s="171"/>
      <c r="I1" s="171"/>
      <c r="J1" s="171"/>
    </row>
    <row r="2" spans="1:10" s="135" customFormat="1" ht="15.75" customHeight="1" thickBot="1" x14ac:dyDescent="0.25">
      <c r="A2" s="172" t="s">
        <v>190</v>
      </c>
      <c r="B2" s="173"/>
      <c r="C2" s="136" t="s">
        <v>280</v>
      </c>
      <c r="D2" s="137"/>
      <c r="E2" s="138"/>
      <c r="F2" s="139"/>
      <c r="G2" s="140"/>
      <c r="H2" s="141"/>
      <c r="I2" s="142"/>
      <c r="J2" s="143"/>
    </row>
    <row r="3" spans="1:10" s="135" customFormat="1" ht="20.25" customHeight="1" thickBot="1" x14ac:dyDescent="0.25">
      <c r="A3" s="172" t="s">
        <v>191</v>
      </c>
      <c r="B3" s="173"/>
      <c r="C3" s="174">
        <v>2024</v>
      </c>
      <c r="D3" s="175"/>
      <c r="E3" s="175"/>
      <c r="F3" s="176"/>
      <c r="G3" s="140"/>
      <c r="H3" s="141"/>
      <c r="I3" s="142"/>
      <c r="J3" s="143"/>
    </row>
    <row r="4" spans="1:10" s="135" customFormat="1" ht="23.25" customHeight="1" thickBot="1" x14ac:dyDescent="0.25">
      <c r="A4" s="177" t="s">
        <v>192</v>
      </c>
      <c r="B4" s="178"/>
      <c r="C4" s="144" t="s">
        <v>279</v>
      </c>
      <c r="D4" s="145"/>
      <c r="E4" s="146"/>
      <c r="F4" s="147"/>
      <c r="G4" s="140"/>
      <c r="H4" s="141"/>
      <c r="I4" s="142"/>
      <c r="J4" s="143"/>
    </row>
    <row r="5" spans="1:10" s="135" customFormat="1" ht="30.75" customHeight="1" x14ac:dyDescent="0.2">
      <c r="A5" s="166" t="s">
        <v>193</v>
      </c>
      <c r="B5" s="167"/>
      <c r="C5" s="168" t="s">
        <v>194</v>
      </c>
      <c r="D5" s="169"/>
      <c r="E5" s="169"/>
      <c r="F5" s="170"/>
      <c r="G5" s="140"/>
      <c r="H5" s="141"/>
      <c r="I5" s="142"/>
      <c r="J5" s="143"/>
    </row>
    <row r="6" spans="1:10" s="135" customFormat="1" ht="24.75" customHeight="1" x14ac:dyDescent="0.2">
      <c r="A6" s="171" t="s">
        <v>196</v>
      </c>
      <c r="B6" s="171"/>
      <c r="C6" s="171"/>
      <c r="D6" s="171"/>
      <c r="E6" s="171"/>
      <c r="F6" s="171"/>
      <c r="G6" s="171"/>
      <c r="H6" s="171"/>
      <c r="I6" s="171"/>
      <c r="J6" s="171"/>
    </row>
    <row r="7" spans="1:10" x14ac:dyDescent="0.2">
      <c r="A7" s="6"/>
      <c r="B7" s="6"/>
      <c r="C7" s="6"/>
      <c r="D7" s="7"/>
      <c r="E7" s="6"/>
      <c r="F7" s="6"/>
      <c r="G7" s="8"/>
    </row>
    <row r="8" spans="1:10" ht="32.25" customHeight="1" x14ac:dyDescent="0.2">
      <c r="A8" s="157" t="s">
        <v>88</v>
      </c>
      <c r="B8" s="158"/>
      <c r="C8" s="158"/>
      <c r="D8" s="158"/>
      <c r="E8" s="158"/>
      <c r="F8" s="158"/>
      <c r="G8" s="158"/>
      <c r="H8" s="158"/>
      <c r="I8" s="158"/>
      <c r="J8" s="158"/>
    </row>
    <row r="9" spans="1:10" ht="50.25" customHeight="1" x14ac:dyDescent="0.2">
      <c r="A9" s="10" t="s">
        <v>1</v>
      </c>
      <c r="B9" s="163" t="s">
        <v>2</v>
      </c>
      <c r="C9" s="163"/>
      <c r="D9" s="14" t="s">
        <v>3</v>
      </c>
      <c r="E9" s="14" t="s">
        <v>4</v>
      </c>
      <c r="F9" s="14" t="s">
        <v>69</v>
      </c>
      <c r="G9" s="10" t="s">
        <v>45</v>
      </c>
      <c r="H9" s="10" t="s">
        <v>150</v>
      </c>
      <c r="I9" s="14" t="s">
        <v>157</v>
      </c>
      <c r="J9" s="14" t="s">
        <v>156</v>
      </c>
    </row>
    <row r="10" spans="1:10" ht="114" customHeight="1" x14ac:dyDescent="0.2">
      <c r="A10" s="15" t="s">
        <v>91</v>
      </c>
      <c r="B10" s="16" t="s">
        <v>6</v>
      </c>
      <c r="C10" s="18" t="s">
        <v>226</v>
      </c>
      <c r="D10" s="18" t="s">
        <v>89</v>
      </c>
      <c r="E10" s="17" t="s">
        <v>227</v>
      </c>
      <c r="F10" s="19" t="s">
        <v>149</v>
      </c>
      <c r="G10" s="19" t="s">
        <v>90</v>
      </c>
      <c r="H10" s="20" t="s">
        <v>228</v>
      </c>
      <c r="I10" s="21">
        <v>0.5</v>
      </c>
      <c r="J10" s="22" t="s">
        <v>305</v>
      </c>
    </row>
    <row r="11" spans="1:10" ht="66.75" customHeight="1" x14ac:dyDescent="0.2">
      <c r="A11" s="17" t="s">
        <v>92</v>
      </c>
      <c r="B11" s="16" t="s">
        <v>8</v>
      </c>
      <c r="C11" s="18" t="s">
        <v>93</v>
      </c>
      <c r="D11" s="18" t="s">
        <v>94</v>
      </c>
      <c r="E11" s="15" t="s">
        <v>95</v>
      </c>
      <c r="F11" s="19" t="s">
        <v>149</v>
      </c>
      <c r="G11" s="19" t="s">
        <v>90</v>
      </c>
      <c r="H11" s="23" t="s">
        <v>304</v>
      </c>
      <c r="I11" s="21">
        <v>0.3</v>
      </c>
      <c r="J11" s="108" t="s">
        <v>183</v>
      </c>
    </row>
    <row r="12" spans="1:10" ht="66.75" customHeight="1" x14ac:dyDescent="0.2">
      <c r="A12" s="160" t="s">
        <v>96</v>
      </c>
      <c r="B12" s="25" t="s">
        <v>10</v>
      </c>
      <c r="C12" s="18" t="s">
        <v>97</v>
      </c>
      <c r="D12" s="26" t="s">
        <v>102</v>
      </c>
      <c r="E12" s="17" t="s">
        <v>227</v>
      </c>
      <c r="F12" s="19" t="s">
        <v>149</v>
      </c>
      <c r="G12" s="19" t="s">
        <v>90</v>
      </c>
      <c r="H12" s="23" t="s">
        <v>303</v>
      </c>
      <c r="I12" s="21">
        <v>0</v>
      </c>
      <c r="J12" s="23" t="s">
        <v>303</v>
      </c>
    </row>
    <row r="13" spans="1:10" ht="168" x14ac:dyDescent="0.2">
      <c r="A13" s="160"/>
      <c r="B13" s="25" t="s">
        <v>11</v>
      </c>
      <c r="C13" s="18" t="s">
        <v>98</v>
      </c>
      <c r="D13" s="26" t="s">
        <v>103</v>
      </c>
      <c r="E13" s="15" t="s">
        <v>99</v>
      </c>
      <c r="F13" s="19" t="s">
        <v>149</v>
      </c>
      <c r="G13" s="19" t="s">
        <v>90</v>
      </c>
      <c r="H13" s="20" t="s">
        <v>229</v>
      </c>
      <c r="I13" s="27">
        <v>0.5</v>
      </c>
      <c r="J13" s="20" t="s">
        <v>289</v>
      </c>
    </row>
    <row r="14" spans="1:10" ht="86.25" customHeight="1" x14ac:dyDescent="0.2">
      <c r="A14" s="17" t="s">
        <v>100</v>
      </c>
      <c r="B14" s="25" t="s">
        <v>13</v>
      </c>
      <c r="C14" s="18" t="s">
        <v>173</v>
      </c>
      <c r="D14" s="26" t="s">
        <v>107</v>
      </c>
      <c r="E14" s="15" t="s">
        <v>104</v>
      </c>
      <c r="F14" s="19" t="s">
        <v>149</v>
      </c>
      <c r="G14" s="19" t="s">
        <v>90</v>
      </c>
      <c r="H14" s="23" t="s">
        <v>302</v>
      </c>
      <c r="I14" s="21">
        <v>0.5</v>
      </c>
      <c r="J14" s="22" t="s">
        <v>306</v>
      </c>
    </row>
    <row r="15" spans="1:10" ht="153.75" customHeight="1" x14ac:dyDescent="0.2">
      <c r="A15" s="15" t="s">
        <v>101</v>
      </c>
      <c r="B15" s="25" t="s">
        <v>17</v>
      </c>
      <c r="C15" s="18" t="s">
        <v>241</v>
      </c>
      <c r="D15" s="26" t="s">
        <v>262</v>
      </c>
      <c r="E15" s="15" t="s">
        <v>227</v>
      </c>
      <c r="F15" s="19" t="s">
        <v>149</v>
      </c>
      <c r="G15" s="19" t="s">
        <v>90</v>
      </c>
      <c r="H15" s="20" t="s">
        <v>230</v>
      </c>
      <c r="I15" s="21">
        <v>0.5</v>
      </c>
      <c r="J15" s="22" t="s">
        <v>305</v>
      </c>
    </row>
    <row r="16" spans="1:10" ht="60" customHeight="1" x14ac:dyDescent="0.2">
      <c r="A16" s="28"/>
      <c r="B16" s="29"/>
      <c r="C16" s="30"/>
      <c r="D16" s="31"/>
      <c r="E16" s="30"/>
      <c r="F16" s="32"/>
      <c r="G16" s="19"/>
      <c r="H16" s="33" t="s">
        <v>158</v>
      </c>
      <c r="I16" s="34">
        <f>AVERAGE(I10:I15)</f>
        <v>0.3833333333333333</v>
      </c>
    </row>
    <row r="17" spans="1:10" ht="45.6" customHeight="1" x14ac:dyDescent="0.2">
      <c r="A17" s="157" t="s">
        <v>108</v>
      </c>
      <c r="B17" s="158"/>
      <c r="C17" s="158"/>
      <c r="D17" s="158"/>
      <c r="E17" s="158"/>
      <c r="F17" s="158"/>
      <c r="G17" s="158"/>
      <c r="H17" s="158"/>
      <c r="I17" s="158"/>
      <c r="J17" s="158"/>
    </row>
    <row r="18" spans="1:10" ht="54.6" customHeight="1" x14ac:dyDescent="0.2">
      <c r="A18" s="35" t="s">
        <v>1</v>
      </c>
      <c r="B18" s="164" t="s">
        <v>19</v>
      </c>
      <c r="C18" s="165"/>
      <c r="D18" s="12" t="s">
        <v>3</v>
      </c>
      <c r="E18" s="36" t="s">
        <v>0</v>
      </c>
      <c r="F18" s="13" t="s">
        <v>44</v>
      </c>
      <c r="G18" s="10" t="s">
        <v>45</v>
      </c>
      <c r="H18" s="10" t="s">
        <v>150</v>
      </c>
      <c r="I18" s="14" t="s">
        <v>157</v>
      </c>
      <c r="J18" s="14" t="s">
        <v>156</v>
      </c>
    </row>
    <row r="19" spans="1:10" ht="181.5" customHeight="1" x14ac:dyDescent="0.2">
      <c r="A19" s="152" t="s">
        <v>24</v>
      </c>
      <c r="B19" s="15" t="s">
        <v>6</v>
      </c>
      <c r="C19" s="15" t="s">
        <v>52</v>
      </c>
      <c r="D19" s="26" t="s">
        <v>263</v>
      </c>
      <c r="E19" s="15" t="s">
        <v>53</v>
      </c>
      <c r="F19" s="19" t="s">
        <v>70</v>
      </c>
      <c r="G19" s="19" t="s">
        <v>106</v>
      </c>
      <c r="H19" s="37" t="s">
        <v>197</v>
      </c>
      <c r="I19" s="27">
        <v>0.5</v>
      </c>
      <c r="J19" s="38" t="s">
        <v>159</v>
      </c>
    </row>
    <row r="20" spans="1:10" ht="252" customHeight="1" x14ac:dyDescent="0.2">
      <c r="A20" s="153"/>
      <c r="B20" s="15" t="s">
        <v>7</v>
      </c>
      <c r="C20" s="15" t="s">
        <v>54</v>
      </c>
      <c r="D20" s="20" t="s">
        <v>25</v>
      </c>
      <c r="E20" s="15" t="s">
        <v>95</v>
      </c>
      <c r="F20" s="19" t="s">
        <v>149</v>
      </c>
      <c r="G20" s="19" t="s">
        <v>90</v>
      </c>
      <c r="H20" s="22" t="s">
        <v>301</v>
      </c>
      <c r="I20" s="39">
        <v>1</v>
      </c>
      <c r="J20" s="38" t="s">
        <v>198</v>
      </c>
    </row>
    <row r="21" spans="1:10" ht="68.25" customHeight="1" x14ac:dyDescent="0.2">
      <c r="A21" s="153"/>
      <c r="B21" s="15" t="s">
        <v>26</v>
      </c>
      <c r="C21" s="26" t="s">
        <v>55</v>
      </c>
      <c r="D21" s="20" t="s">
        <v>56</v>
      </c>
      <c r="E21" s="15" t="s">
        <v>95</v>
      </c>
      <c r="F21" s="19" t="s">
        <v>149</v>
      </c>
      <c r="G21" s="19" t="s">
        <v>90</v>
      </c>
      <c r="H21" s="23"/>
      <c r="I21" s="27">
        <v>0.3</v>
      </c>
      <c r="J21" s="20" t="s">
        <v>160</v>
      </c>
    </row>
    <row r="22" spans="1:10" ht="304.5" customHeight="1" x14ac:dyDescent="0.2">
      <c r="A22" s="153"/>
      <c r="B22" s="15" t="s">
        <v>27</v>
      </c>
      <c r="C22" s="26" t="s">
        <v>72</v>
      </c>
      <c r="D22" s="20" t="s">
        <v>264</v>
      </c>
      <c r="E22" s="24" t="s">
        <v>95</v>
      </c>
      <c r="F22" s="19" t="s">
        <v>149</v>
      </c>
      <c r="G22" s="19" t="s">
        <v>90</v>
      </c>
      <c r="H22" s="20" t="s">
        <v>242</v>
      </c>
      <c r="I22" s="27">
        <v>0.3</v>
      </c>
      <c r="J22" s="40" t="s">
        <v>199</v>
      </c>
    </row>
    <row r="23" spans="1:10" ht="143.25" customHeight="1" x14ac:dyDescent="0.2">
      <c r="A23" s="154"/>
      <c r="B23" s="15" t="s">
        <v>28</v>
      </c>
      <c r="C23" s="41" t="s">
        <v>57</v>
      </c>
      <c r="D23" s="42" t="s">
        <v>266</v>
      </c>
      <c r="E23" s="41" t="s">
        <v>53</v>
      </c>
      <c r="F23" s="43" t="s">
        <v>149</v>
      </c>
      <c r="G23" s="43" t="s">
        <v>90</v>
      </c>
      <c r="H23" s="20" t="s">
        <v>151</v>
      </c>
      <c r="I23" s="27">
        <v>0.5</v>
      </c>
      <c r="J23" s="20" t="s">
        <v>200</v>
      </c>
    </row>
    <row r="24" spans="1:10" ht="344.25" customHeight="1" x14ac:dyDescent="0.2">
      <c r="A24" s="152" t="s">
        <v>29</v>
      </c>
      <c r="B24" s="15" t="s">
        <v>8</v>
      </c>
      <c r="C24" s="15" t="s">
        <v>58</v>
      </c>
      <c r="D24" s="20" t="s">
        <v>267</v>
      </c>
      <c r="E24" s="24" t="s">
        <v>95</v>
      </c>
      <c r="F24" s="19" t="s">
        <v>149</v>
      </c>
      <c r="G24" s="19" t="s">
        <v>90</v>
      </c>
      <c r="H24" s="20" t="s">
        <v>300</v>
      </c>
      <c r="I24" s="27">
        <v>0.5</v>
      </c>
      <c r="J24" s="40" t="s">
        <v>307</v>
      </c>
    </row>
    <row r="25" spans="1:10" ht="53.25" customHeight="1" x14ac:dyDescent="0.2">
      <c r="A25" s="153"/>
      <c r="B25" s="15" t="s">
        <v>22</v>
      </c>
      <c r="C25" s="15" t="s">
        <v>73</v>
      </c>
      <c r="D25" s="20" t="s">
        <v>201</v>
      </c>
      <c r="E25" s="24" t="s">
        <v>95</v>
      </c>
      <c r="F25" s="19" t="s">
        <v>149</v>
      </c>
      <c r="G25" s="19" t="s">
        <v>90</v>
      </c>
      <c r="H25" s="20" t="s">
        <v>202</v>
      </c>
      <c r="I25" s="27">
        <v>0.3</v>
      </c>
      <c r="J25" s="20" t="s">
        <v>202</v>
      </c>
    </row>
    <row r="26" spans="1:10" ht="78" customHeight="1" x14ac:dyDescent="0.2">
      <c r="A26" s="153"/>
      <c r="B26" s="15" t="s">
        <v>30</v>
      </c>
      <c r="C26" s="15" t="s">
        <v>161</v>
      </c>
      <c r="D26" s="20" t="s">
        <v>265</v>
      </c>
      <c r="E26" s="24" t="s">
        <v>95</v>
      </c>
      <c r="F26" s="19" t="s">
        <v>149</v>
      </c>
      <c r="G26" s="19" t="s">
        <v>90</v>
      </c>
      <c r="H26" s="23" t="s">
        <v>299</v>
      </c>
      <c r="I26" s="27">
        <v>0.3</v>
      </c>
      <c r="J26" s="44" t="s">
        <v>162</v>
      </c>
    </row>
    <row r="27" spans="1:10" ht="111" customHeight="1" x14ac:dyDescent="0.2">
      <c r="A27" s="45"/>
      <c r="B27" s="15" t="s">
        <v>31</v>
      </c>
      <c r="C27" s="15" t="s">
        <v>59</v>
      </c>
      <c r="D27" s="26" t="s">
        <v>74</v>
      </c>
      <c r="E27" s="24" t="s">
        <v>253</v>
      </c>
      <c r="F27" s="19" t="s">
        <v>149</v>
      </c>
      <c r="G27" s="19" t="s">
        <v>90</v>
      </c>
      <c r="H27" s="23" t="s">
        <v>298</v>
      </c>
      <c r="I27" s="27">
        <v>0.2</v>
      </c>
      <c r="J27" s="26" t="s">
        <v>308</v>
      </c>
    </row>
    <row r="28" spans="1:10" ht="55.5" customHeight="1" x14ac:dyDescent="0.2">
      <c r="A28" s="45"/>
      <c r="B28" s="15" t="s">
        <v>39</v>
      </c>
      <c r="C28" s="15" t="s">
        <v>243</v>
      </c>
      <c r="D28" s="26" t="s">
        <v>60</v>
      </c>
      <c r="E28" s="24" t="s">
        <v>253</v>
      </c>
      <c r="F28" s="19" t="s">
        <v>149</v>
      </c>
      <c r="G28" s="19" t="s">
        <v>90</v>
      </c>
      <c r="H28" s="20" t="s">
        <v>202</v>
      </c>
      <c r="I28" s="27">
        <v>0.3</v>
      </c>
      <c r="J28" s="20" t="s">
        <v>202</v>
      </c>
    </row>
    <row r="29" spans="1:10" ht="68.25" customHeight="1" x14ac:dyDescent="0.2">
      <c r="A29" s="152" t="s">
        <v>32</v>
      </c>
      <c r="B29" s="15" t="s">
        <v>10</v>
      </c>
      <c r="C29" s="26" t="s">
        <v>244</v>
      </c>
      <c r="D29" s="26" t="s">
        <v>61</v>
      </c>
      <c r="E29" s="24" t="s">
        <v>253</v>
      </c>
      <c r="F29" s="19" t="s">
        <v>149</v>
      </c>
      <c r="G29" s="19" t="s">
        <v>90</v>
      </c>
      <c r="H29" s="20" t="s">
        <v>203</v>
      </c>
      <c r="I29" s="27">
        <v>0.3</v>
      </c>
      <c r="J29" s="20" t="s">
        <v>203</v>
      </c>
    </row>
    <row r="30" spans="1:10" ht="52.5" customHeight="1" x14ac:dyDescent="0.2">
      <c r="A30" s="154"/>
      <c r="B30" s="15" t="s">
        <v>11</v>
      </c>
      <c r="C30" s="26" t="s">
        <v>33</v>
      </c>
      <c r="D30" s="20" t="s">
        <v>34</v>
      </c>
      <c r="E30" s="46" t="s">
        <v>268</v>
      </c>
      <c r="F30" s="19" t="s">
        <v>149</v>
      </c>
      <c r="G30" s="19" t="s">
        <v>90</v>
      </c>
      <c r="H30" s="23" t="s">
        <v>298</v>
      </c>
      <c r="I30" s="27">
        <v>0.3</v>
      </c>
      <c r="J30" s="20" t="s">
        <v>204</v>
      </c>
    </row>
    <row r="31" spans="1:10" ht="81.75" customHeight="1" x14ac:dyDescent="0.2">
      <c r="A31" s="160" t="s">
        <v>35</v>
      </c>
      <c r="B31" s="15" t="s">
        <v>13</v>
      </c>
      <c r="C31" s="26" t="s">
        <v>245</v>
      </c>
      <c r="D31" s="47" t="s">
        <v>270</v>
      </c>
      <c r="E31" s="15" t="s">
        <v>269</v>
      </c>
      <c r="F31" s="19" t="s">
        <v>149</v>
      </c>
      <c r="G31" s="19" t="s">
        <v>90</v>
      </c>
      <c r="H31" s="20" t="s">
        <v>203</v>
      </c>
      <c r="I31" s="27">
        <v>0.5</v>
      </c>
      <c r="J31" s="20" t="s">
        <v>309</v>
      </c>
    </row>
    <row r="32" spans="1:10" ht="50.25" customHeight="1" x14ac:dyDescent="0.2">
      <c r="A32" s="160"/>
      <c r="B32" s="15" t="s">
        <v>36</v>
      </c>
      <c r="C32" s="26" t="s">
        <v>37</v>
      </c>
      <c r="D32" s="20" t="s">
        <v>271</v>
      </c>
      <c r="E32" s="15" t="s">
        <v>269</v>
      </c>
      <c r="F32" s="19" t="s">
        <v>149</v>
      </c>
      <c r="G32" s="19" t="s">
        <v>90</v>
      </c>
      <c r="H32" s="23" t="s">
        <v>297</v>
      </c>
      <c r="I32" s="27">
        <v>0</v>
      </c>
      <c r="J32" s="23" t="s">
        <v>297</v>
      </c>
    </row>
    <row r="33" spans="1:10" ht="27.95" customHeight="1" x14ac:dyDescent="0.2">
      <c r="A33" s="28"/>
      <c r="B33" s="30"/>
      <c r="C33" s="48"/>
      <c r="D33" s="49"/>
      <c r="E33" s="30"/>
      <c r="F33" s="32"/>
      <c r="G33" s="19"/>
      <c r="H33" s="33" t="s">
        <v>163</v>
      </c>
      <c r="I33" s="34">
        <f>AVERAGE(I19:I32)</f>
        <v>0.37857142857142856</v>
      </c>
    </row>
    <row r="34" spans="1:10" ht="27.95" customHeight="1" x14ac:dyDescent="0.2">
      <c r="A34" s="50"/>
      <c r="B34" s="51"/>
      <c r="C34" s="52"/>
      <c r="D34" s="53"/>
      <c r="E34" s="51"/>
      <c r="F34" s="54"/>
      <c r="G34" s="54"/>
      <c r="H34" s="55"/>
      <c r="I34" s="56"/>
    </row>
    <row r="35" spans="1:10" ht="46.5" customHeight="1" x14ac:dyDescent="0.2">
      <c r="A35" s="155" t="s">
        <v>148</v>
      </c>
      <c r="B35" s="155"/>
      <c r="C35" s="155"/>
      <c r="D35" s="155"/>
      <c r="E35" s="155"/>
      <c r="F35" s="155"/>
      <c r="G35" s="155"/>
      <c r="H35" s="155"/>
      <c r="I35" s="155"/>
      <c r="J35" s="155"/>
    </row>
    <row r="36" spans="1:10" ht="36.75" customHeight="1" x14ac:dyDescent="0.2">
      <c r="A36" s="35" t="s">
        <v>1</v>
      </c>
      <c r="B36" s="164" t="s">
        <v>19</v>
      </c>
      <c r="C36" s="165"/>
      <c r="D36" s="11" t="s">
        <v>3</v>
      </c>
      <c r="E36" s="57" t="s">
        <v>0</v>
      </c>
      <c r="F36" s="13" t="s">
        <v>44</v>
      </c>
      <c r="G36" s="10" t="s">
        <v>45</v>
      </c>
      <c r="H36" s="10" t="s">
        <v>150</v>
      </c>
      <c r="I36" s="14" t="s">
        <v>157</v>
      </c>
      <c r="J36" s="14" t="s">
        <v>156</v>
      </c>
    </row>
    <row r="37" spans="1:10" ht="84" x14ac:dyDescent="0.2">
      <c r="A37" s="152" t="s">
        <v>83</v>
      </c>
      <c r="B37" s="15" t="s">
        <v>6</v>
      </c>
      <c r="C37" s="26" t="s">
        <v>205</v>
      </c>
      <c r="D37" s="58" t="s">
        <v>84</v>
      </c>
      <c r="E37" s="41" t="s">
        <v>68</v>
      </c>
      <c r="F37" s="43" t="s">
        <v>149</v>
      </c>
      <c r="G37" s="43" t="s">
        <v>90</v>
      </c>
      <c r="H37" s="44" t="s">
        <v>182</v>
      </c>
      <c r="I37" s="39">
        <v>1</v>
      </c>
      <c r="J37" s="22" t="s">
        <v>310</v>
      </c>
    </row>
    <row r="38" spans="1:10" ht="75.75" customHeight="1" x14ac:dyDescent="0.2">
      <c r="A38" s="154"/>
      <c r="B38" s="15" t="s">
        <v>85</v>
      </c>
      <c r="C38" s="26" t="s">
        <v>110</v>
      </c>
      <c r="D38" s="26" t="s">
        <v>82</v>
      </c>
      <c r="E38" s="24" t="s">
        <v>95</v>
      </c>
      <c r="F38" s="19" t="s">
        <v>149</v>
      </c>
      <c r="G38" s="19" t="s">
        <v>90</v>
      </c>
      <c r="H38" s="20" t="s">
        <v>296</v>
      </c>
      <c r="I38" s="39">
        <v>0.3</v>
      </c>
      <c r="J38" s="22" t="s">
        <v>311</v>
      </c>
    </row>
    <row r="39" spans="1:10" ht="68.25" customHeight="1" x14ac:dyDescent="0.2">
      <c r="A39" s="152" t="s">
        <v>38</v>
      </c>
      <c r="B39" s="15" t="s">
        <v>8</v>
      </c>
      <c r="C39" s="26" t="s">
        <v>246</v>
      </c>
      <c r="D39" s="26" t="s">
        <v>62</v>
      </c>
      <c r="E39" s="15" t="s">
        <v>252</v>
      </c>
      <c r="F39" s="19" t="s">
        <v>149</v>
      </c>
      <c r="G39" s="19" t="s">
        <v>90</v>
      </c>
      <c r="H39" s="23" t="s">
        <v>231</v>
      </c>
      <c r="I39" s="21">
        <v>0.5</v>
      </c>
      <c r="J39" s="23" t="s">
        <v>232</v>
      </c>
    </row>
    <row r="40" spans="1:10" ht="57.75" customHeight="1" x14ac:dyDescent="0.2">
      <c r="A40" s="154"/>
      <c r="B40" s="15" t="s">
        <v>22</v>
      </c>
      <c r="C40" s="15" t="s">
        <v>109</v>
      </c>
      <c r="D40" s="26" t="s">
        <v>272</v>
      </c>
      <c r="E40" s="24" t="s">
        <v>95</v>
      </c>
      <c r="F40" s="19" t="s">
        <v>149</v>
      </c>
      <c r="G40" s="19" t="s">
        <v>90</v>
      </c>
      <c r="H40" s="23" t="s">
        <v>295</v>
      </c>
      <c r="I40" s="39">
        <v>0.3</v>
      </c>
      <c r="J40" s="23" t="s">
        <v>232</v>
      </c>
    </row>
    <row r="41" spans="1:10" ht="57.75" customHeight="1" x14ac:dyDescent="0.2">
      <c r="A41" s="152" t="s">
        <v>113</v>
      </c>
      <c r="B41" s="15" t="s">
        <v>10</v>
      </c>
      <c r="C41" s="26" t="s">
        <v>114</v>
      </c>
      <c r="D41" s="26" t="s">
        <v>206</v>
      </c>
      <c r="E41" s="24" t="s">
        <v>95</v>
      </c>
      <c r="F41" s="60">
        <v>44957</v>
      </c>
      <c r="G41" s="61">
        <v>45107</v>
      </c>
      <c r="H41" s="23" t="s">
        <v>295</v>
      </c>
      <c r="I41" s="39">
        <v>0.3</v>
      </c>
      <c r="J41" s="23" t="s">
        <v>232</v>
      </c>
    </row>
    <row r="42" spans="1:10" ht="54" customHeight="1" x14ac:dyDescent="0.2">
      <c r="A42" s="154"/>
      <c r="B42" s="15" t="s">
        <v>11</v>
      </c>
      <c r="C42" s="26" t="s">
        <v>115</v>
      </c>
      <c r="D42" s="26" t="s">
        <v>41</v>
      </c>
      <c r="E42" s="15" t="s">
        <v>116</v>
      </c>
      <c r="F42" s="62" t="s">
        <v>75</v>
      </c>
      <c r="G42" s="61" t="s">
        <v>75</v>
      </c>
      <c r="H42" s="23" t="s">
        <v>207</v>
      </c>
      <c r="I42" s="21">
        <v>0</v>
      </c>
      <c r="J42" s="23" t="s">
        <v>232</v>
      </c>
    </row>
    <row r="43" spans="1:10" ht="84.75" customHeight="1" x14ac:dyDescent="0.2">
      <c r="A43" s="160" t="s">
        <v>111</v>
      </c>
      <c r="B43" s="46" t="s">
        <v>17</v>
      </c>
      <c r="C43" s="26" t="s">
        <v>208</v>
      </c>
      <c r="D43" s="26" t="s">
        <v>63</v>
      </c>
      <c r="E43" s="15" t="s">
        <v>251</v>
      </c>
      <c r="F43" s="19" t="s">
        <v>149</v>
      </c>
      <c r="G43" s="19" t="s">
        <v>90</v>
      </c>
      <c r="H43" s="20" t="s">
        <v>294</v>
      </c>
      <c r="I43" s="21">
        <v>0</v>
      </c>
      <c r="J43" s="148" t="s">
        <v>233</v>
      </c>
    </row>
    <row r="44" spans="1:10" ht="58.5" customHeight="1" x14ac:dyDescent="0.25">
      <c r="A44" s="160"/>
      <c r="B44" s="46" t="s">
        <v>42</v>
      </c>
      <c r="C44" s="26" t="s">
        <v>86</v>
      </c>
      <c r="D44" s="26" t="s">
        <v>64</v>
      </c>
      <c r="E44" s="46" t="s">
        <v>250</v>
      </c>
      <c r="F44" s="19" t="s">
        <v>149</v>
      </c>
      <c r="G44" s="19" t="s">
        <v>90</v>
      </c>
      <c r="H44" s="23" t="s">
        <v>293</v>
      </c>
      <c r="I44" s="39">
        <v>0.3</v>
      </c>
      <c r="J44" s="4" t="s">
        <v>164</v>
      </c>
    </row>
    <row r="45" spans="1:10" ht="53.25" customHeight="1" x14ac:dyDescent="0.2">
      <c r="A45" s="160"/>
      <c r="B45" s="46" t="s">
        <v>43</v>
      </c>
      <c r="C45" s="26" t="s">
        <v>66</v>
      </c>
      <c r="D45" s="26" t="s">
        <v>67</v>
      </c>
      <c r="E45" s="15" t="s">
        <v>95</v>
      </c>
      <c r="F45" s="19" t="s">
        <v>149</v>
      </c>
      <c r="G45" s="19" t="s">
        <v>90</v>
      </c>
      <c r="H45" s="23" t="s">
        <v>292</v>
      </c>
      <c r="I45" s="39">
        <v>0</v>
      </c>
      <c r="J45" s="23" t="s">
        <v>232</v>
      </c>
    </row>
    <row r="46" spans="1:10" ht="91.5" customHeight="1" x14ac:dyDescent="0.2">
      <c r="A46" s="151" t="s">
        <v>112</v>
      </c>
      <c r="B46" s="15" t="s">
        <v>17</v>
      </c>
      <c r="C46" s="26" t="s">
        <v>49</v>
      </c>
      <c r="D46" s="26" t="s">
        <v>50</v>
      </c>
      <c r="E46" s="15" t="s">
        <v>248</v>
      </c>
      <c r="F46" s="19" t="s">
        <v>149</v>
      </c>
      <c r="G46" s="19" t="s">
        <v>90</v>
      </c>
      <c r="H46" s="23" t="s">
        <v>207</v>
      </c>
      <c r="I46" s="21">
        <v>0</v>
      </c>
      <c r="J46" s="22" t="s">
        <v>313</v>
      </c>
    </row>
    <row r="47" spans="1:10" ht="56.25" customHeight="1" x14ac:dyDescent="0.2">
      <c r="A47" s="151"/>
      <c r="B47" s="15" t="s">
        <v>42</v>
      </c>
      <c r="C47" s="26" t="s">
        <v>40</v>
      </c>
      <c r="D47" s="26" t="s">
        <v>41</v>
      </c>
      <c r="E47" s="15" t="s">
        <v>249</v>
      </c>
      <c r="F47" s="62" t="s">
        <v>75</v>
      </c>
      <c r="G47" s="61" t="s">
        <v>75</v>
      </c>
      <c r="H47" s="23" t="s">
        <v>291</v>
      </c>
      <c r="I47" s="149">
        <v>0.3</v>
      </c>
      <c r="J47" s="23" t="s">
        <v>312</v>
      </c>
    </row>
    <row r="48" spans="1:10" ht="56.25" customHeight="1" x14ac:dyDescent="0.2">
      <c r="A48" s="151"/>
      <c r="B48" s="15" t="s">
        <v>43</v>
      </c>
      <c r="C48" s="26" t="s">
        <v>247</v>
      </c>
      <c r="D48" s="26" t="s">
        <v>76</v>
      </c>
      <c r="E48" s="15" t="s">
        <v>65</v>
      </c>
      <c r="F48" s="19" t="s">
        <v>149</v>
      </c>
      <c r="G48" s="19" t="s">
        <v>90</v>
      </c>
      <c r="H48" s="23" t="s">
        <v>290</v>
      </c>
      <c r="I48" s="39">
        <v>0</v>
      </c>
      <c r="J48" s="59" t="s">
        <v>314</v>
      </c>
    </row>
    <row r="49" spans="1:13" ht="38.25" customHeight="1" x14ac:dyDescent="0.2">
      <c r="A49" s="6"/>
      <c r="B49" s="15"/>
      <c r="C49" s="15"/>
      <c r="D49" s="26"/>
      <c r="E49" s="15"/>
      <c r="F49" s="62"/>
      <c r="G49" s="63"/>
      <c r="H49" s="33" t="s">
        <v>165</v>
      </c>
      <c r="I49" s="34">
        <f>AVERAGE(I37:I48)</f>
        <v>0.24999999999999997</v>
      </c>
    </row>
    <row r="50" spans="1:13" ht="38.25" customHeight="1" x14ac:dyDescent="0.2">
      <c r="A50" s="157" t="s">
        <v>117</v>
      </c>
      <c r="B50" s="158"/>
      <c r="C50" s="158"/>
      <c r="D50" s="158"/>
      <c r="E50" s="158"/>
      <c r="F50" s="158"/>
      <c r="G50" s="158"/>
      <c r="H50" s="158"/>
      <c r="I50" s="158"/>
      <c r="J50" s="158"/>
    </row>
    <row r="51" spans="1:13" ht="24" x14ac:dyDescent="0.2">
      <c r="A51" s="14" t="s">
        <v>18</v>
      </c>
      <c r="B51" s="155" t="s">
        <v>19</v>
      </c>
      <c r="C51" s="155"/>
      <c r="D51" s="64" t="s">
        <v>3</v>
      </c>
      <c r="E51" s="65" t="s">
        <v>0</v>
      </c>
      <c r="F51" s="14" t="s">
        <v>44</v>
      </c>
      <c r="G51" s="14" t="s">
        <v>44</v>
      </c>
      <c r="H51" s="14" t="s">
        <v>150</v>
      </c>
      <c r="I51" s="14" t="s">
        <v>157</v>
      </c>
      <c r="J51" s="14" t="s">
        <v>156</v>
      </c>
    </row>
    <row r="52" spans="1:13" ht="85.5" customHeight="1" x14ac:dyDescent="0.2">
      <c r="A52" s="152" t="s">
        <v>20</v>
      </c>
      <c r="B52" s="46" t="s">
        <v>6</v>
      </c>
      <c r="C52" s="15" t="s">
        <v>209</v>
      </c>
      <c r="D52" s="26" t="s">
        <v>278</v>
      </c>
      <c r="E52" s="15" t="s">
        <v>51</v>
      </c>
      <c r="F52" s="19" t="s">
        <v>149</v>
      </c>
      <c r="G52" s="19" t="s">
        <v>90</v>
      </c>
      <c r="H52" s="23" t="s">
        <v>152</v>
      </c>
      <c r="I52" s="27">
        <v>0.2</v>
      </c>
      <c r="J52" s="38" t="s">
        <v>169</v>
      </c>
    </row>
    <row r="53" spans="1:13" ht="51" customHeight="1" x14ac:dyDescent="0.2">
      <c r="A53" s="154"/>
      <c r="B53" s="46" t="s">
        <v>7</v>
      </c>
      <c r="C53" s="15" t="s">
        <v>81</v>
      </c>
      <c r="D53" s="26" t="s">
        <v>277</v>
      </c>
      <c r="E53" s="15" t="s">
        <v>51</v>
      </c>
      <c r="F53" s="19" t="s">
        <v>149</v>
      </c>
      <c r="G53" s="19" t="s">
        <v>90</v>
      </c>
      <c r="H53" s="23" t="s">
        <v>210</v>
      </c>
      <c r="I53" s="27">
        <v>0.3</v>
      </c>
      <c r="J53" s="38" t="s">
        <v>234</v>
      </c>
    </row>
    <row r="54" spans="1:13" ht="48" x14ac:dyDescent="0.2">
      <c r="A54" s="15" t="s">
        <v>21</v>
      </c>
      <c r="B54" s="46" t="s">
        <v>8</v>
      </c>
      <c r="C54" s="15" t="s">
        <v>80</v>
      </c>
      <c r="D54" s="26" t="s">
        <v>273</v>
      </c>
      <c r="E54" s="15" t="s">
        <v>51</v>
      </c>
      <c r="F54" s="19" t="s">
        <v>149</v>
      </c>
      <c r="G54" s="19" t="s">
        <v>90</v>
      </c>
      <c r="H54" s="23" t="s">
        <v>210</v>
      </c>
      <c r="I54" s="27">
        <v>0.3</v>
      </c>
      <c r="J54" s="38" t="s">
        <v>170</v>
      </c>
    </row>
    <row r="55" spans="1:13" ht="48" x14ac:dyDescent="0.2">
      <c r="A55" s="15" t="s">
        <v>23</v>
      </c>
      <c r="B55" s="46" t="s">
        <v>10</v>
      </c>
      <c r="C55" s="15" t="s">
        <v>87</v>
      </c>
      <c r="D55" s="26" t="s">
        <v>274</v>
      </c>
      <c r="E55" s="15" t="s">
        <v>51</v>
      </c>
      <c r="F55" s="19" t="s">
        <v>149</v>
      </c>
      <c r="G55" s="19" t="s">
        <v>90</v>
      </c>
      <c r="H55" s="23" t="s">
        <v>210</v>
      </c>
      <c r="I55" s="27">
        <v>0.3</v>
      </c>
      <c r="J55" s="38" t="s">
        <v>170</v>
      </c>
    </row>
    <row r="56" spans="1:13" x14ac:dyDescent="0.2">
      <c r="A56" s="66"/>
      <c r="B56" s="67"/>
      <c r="C56" s="66"/>
      <c r="D56" s="7"/>
      <c r="E56" s="66"/>
      <c r="F56" s="68"/>
      <c r="G56" s="68"/>
      <c r="H56" s="33" t="s">
        <v>166</v>
      </c>
      <c r="I56" s="34">
        <f>AVERAGE(I52:I55)</f>
        <v>0.27500000000000002</v>
      </c>
      <c r="J56" s="18"/>
    </row>
    <row r="57" spans="1:13" x14ac:dyDescent="0.2">
      <c r="A57" s="66"/>
      <c r="B57" s="67"/>
      <c r="C57" s="66"/>
      <c r="D57" s="7"/>
      <c r="E57" s="66"/>
      <c r="F57" s="68"/>
      <c r="G57" s="68"/>
      <c r="I57" s="69"/>
      <c r="J57" s="18"/>
    </row>
    <row r="58" spans="1:13" ht="27.75" customHeight="1" x14ac:dyDescent="0.2">
      <c r="A58" s="155" t="s">
        <v>118</v>
      </c>
      <c r="B58" s="155"/>
      <c r="C58" s="155"/>
      <c r="D58" s="155"/>
      <c r="E58" s="155"/>
      <c r="F58" s="155"/>
      <c r="G58" s="155"/>
      <c r="H58" s="155"/>
      <c r="I58" s="155"/>
      <c r="J58" s="155"/>
    </row>
    <row r="59" spans="1:13" ht="32.450000000000003" customHeight="1" x14ac:dyDescent="0.2">
      <c r="A59" s="70" t="s">
        <v>18</v>
      </c>
      <c r="B59" s="156" t="s">
        <v>19</v>
      </c>
      <c r="C59" s="156"/>
      <c r="D59" s="71" t="s">
        <v>3</v>
      </c>
      <c r="E59" s="71" t="s">
        <v>0</v>
      </c>
      <c r="F59" s="70" t="s">
        <v>44</v>
      </c>
      <c r="G59" s="70" t="s">
        <v>44</v>
      </c>
      <c r="H59" s="70" t="s">
        <v>150</v>
      </c>
      <c r="I59" s="14" t="s">
        <v>157</v>
      </c>
      <c r="J59" s="14" t="s">
        <v>156</v>
      </c>
    </row>
    <row r="60" spans="1:13" ht="169.5" customHeight="1" x14ac:dyDescent="0.2">
      <c r="A60" s="152" t="s">
        <v>119</v>
      </c>
      <c r="B60" s="46" t="s">
        <v>6</v>
      </c>
      <c r="C60" s="72" t="s">
        <v>211</v>
      </c>
      <c r="D60" s="26" t="s">
        <v>276</v>
      </c>
      <c r="E60" s="15" t="s">
        <v>253</v>
      </c>
      <c r="F60" s="19" t="s">
        <v>149</v>
      </c>
      <c r="G60" s="19" t="s">
        <v>90</v>
      </c>
      <c r="H60" s="20" t="s">
        <v>288</v>
      </c>
      <c r="I60" s="27">
        <v>0.5</v>
      </c>
      <c r="J60" s="20" t="s">
        <v>289</v>
      </c>
    </row>
    <row r="61" spans="1:13" ht="66.75" customHeight="1" x14ac:dyDescent="0.2">
      <c r="A61" s="154"/>
      <c r="B61" s="46" t="s">
        <v>7</v>
      </c>
      <c r="C61" s="15" t="s">
        <v>255</v>
      </c>
      <c r="D61" s="26" t="s">
        <v>275</v>
      </c>
      <c r="E61" s="24" t="s">
        <v>253</v>
      </c>
      <c r="F61" s="19" t="s">
        <v>149</v>
      </c>
      <c r="G61" s="19" t="s">
        <v>90</v>
      </c>
      <c r="H61" s="23" t="s">
        <v>287</v>
      </c>
      <c r="I61" s="27">
        <v>0</v>
      </c>
      <c r="J61" s="44" t="s">
        <v>171</v>
      </c>
    </row>
    <row r="62" spans="1:13" ht="55.5" customHeight="1" x14ac:dyDescent="0.2">
      <c r="F62" s="5"/>
      <c r="G62" s="5"/>
      <c r="H62" s="33" t="s">
        <v>167</v>
      </c>
      <c r="I62" s="34">
        <f>AVERAGE(I58:I61)</f>
        <v>0.25</v>
      </c>
      <c r="J62" s="26"/>
    </row>
    <row r="63" spans="1:13" ht="39" customHeight="1" x14ac:dyDescent="0.2">
      <c r="A63" s="157" t="s">
        <v>120</v>
      </c>
      <c r="B63" s="158"/>
      <c r="C63" s="158"/>
      <c r="D63" s="158"/>
      <c r="E63" s="158"/>
      <c r="F63" s="158"/>
      <c r="G63" s="158"/>
      <c r="H63" s="158"/>
      <c r="I63" s="158"/>
      <c r="J63" s="159"/>
    </row>
    <row r="64" spans="1:13" ht="27.6" customHeight="1" x14ac:dyDescent="0.2">
      <c r="A64" s="14" t="s">
        <v>18</v>
      </c>
      <c r="B64" s="155" t="s">
        <v>19</v>
      </c>
      <c r="C64" s="155"/>
      <c r="D64" s="64" t="s">
        <v>3</v>
      </c>
      <c r="E64" s="65" t="s">
        <v>0</v>
      </c>
      <c r="F64" s="14" t="s">
        <v>44</v>
      </c>
      <c r="G64" s="14" t="s">
        <v>44</v>
      </c>
      <c r="H64" s="14" t="s">
        <v>150</v>
      </c>
      <c r="I64" s="14" t="s">
        <v>157</v>
      </c>
      <c r="J64" s="14" t="s">
        <v>156</v>
      </c>
      <c r="K64" s="66"/>
      <c r="L64" s="68"/>
      <c r="M64" s="73"/>
    </row>
    <row r="65" spans="1:13" ht="297" customHeight="1" x14ac:dyDescent="0.2">
      <c r="A65" s="74" t="s">
        <v>121</v>
      </c>
      <c r="B65" s="75" t="s">
        <v>6</v>
      </c>
      <c r="C65" s="76" t="s">
        <v>256</v>
      </c>
      <c r="D65" s="77" t="s">
        <v>179</v>
      </c>
      <c r="E65" s="78" t="s">
        <v>254</v>
      </c>
      <c r="F65" s="19" t="s">
        <v>149</v>
      </c>
      <c r="G65" s="79" t="s">
        <v>90</v>
      </c>
      <c r="H65" s="26" t="s">
        <v>153</v>
      </c>
      <c r="I65" s="27">
        <v>0.5</v>
      </c>
      <c r="J65" s="40" t="s">
        <v>307</v>
      </c>
      <c r="K65" s="66"/>
      <c r="L65" s="68"/>
      <c r="M65" s="73"/>
    </row>
    <row r="66" spans="1:13" ht="85.5" customHeight="1" x14ac:dyDescent="0.2">
      <c r="A66" s="74" t="s">
        <v>122</v>
      </c>
      <c r="B66" s="75" t="s">
        <v>8</v>
      </c>
      <c r="C66" s="80" t="s">
        <v>125</v>
      </c>
      <c r="D66" s="77" t="s">
        <v>126</v>
      </c>
      <c r="E66" s="78" t="s">
        <v>135</v>
      </c>
      <c r="F66" s="19" t="s">
        <v>149</v>
      </c>
      <c r="G66" s="79" t="s">
        <v>90</v>
      </c>
      <c r="H66" s="26" t="s">
        <v>154</v>
      </c>
      <c r="I66" s="27">
        <v>0.5</v>
      </c>
      <c r="J66" s="26" t="s">
        <v>154</v>
      </c>
      <c r="K66" s="66"/>
      <c r="L66" s="68"/>
      <c r="M66" s="73"/>
    </row>
    <row r="67" spans="1:13" ht="168" customHeight="1" x14ac:dyDescent="0.2">
      <c r="A67" s="78" t="s">
        <v>123</v>
      </c>
      <c r="B67" s="75" t="s">
        <v>10</v>
      </c>
      <c r="C67" s="78" t="s">
        <v>134</v>
      </c>
      <c r="D67" s="77" t="s">
        <v>257</v>
      </c>
      <c r="E67" s="78" t="s">
        <v>135</v>
      </c>
      <c r="F67" s="19" t="s">
        <v>149</v>
      </c>
      <c r="G67" s="79" t="s">
        <v>90</v>
      </c>
      <c r="H67" s="26" t="s">
        <v>212</v>
      </c>
      <c r="I67" s="27">
        <v>0.5</v>
      </c>
      <c r="J67" s="26" t="s">
        <v>212</v>
      </c>
      <c r="K67" s="66"/>
      <c r="L67" s="68"/>
      <c r="M67" s="73"/>
    </row>
    <row r="68" spans="1:13" ht="66" customHeight="1" x14ac:dyDescent="0.2">
      <c r="A68" s="81"/>
      <c r="B68" s="82"/>
      <c r="C68" s="81"/>
      <c r="D68" s="83"/>
      <c r="E68" s="81"/>
      <c r="F68" s="54"/>
      <c r="G68" s="84"/>
      <c r="H68" s="33" t="s">
        <v>168</v>
      </c>
      <c r="I68" s="34">
        <f>AVERAGE(I64:I67)</f>
        <v>0.5</v>
      </c>
      <c r="J68" s="51"/>
      <c r="K68" s="66"/>
      <c r="L68" s="68"/>
      <c r="M68" s="73"/>
    </row>
    <row r="69" spans="1:13" ht="21" customHeight="1" x14ac:dyDescent="0.2">
      <c r="A69" s="81"/>
      <c r="B69" s="82"/>
      <c r="C69" s="81"/>
      <c r="D69" s="83"/>
      <c r="E69" s="85"/>
      <c r="F69" s="84"/>
      <c r="G69" s="84"/>
      <c r="H69" s="86"/>
      <c r="I69" s="6"/>
      <c r="J69" s="66"/>
      <c r="K69" s="66"/>
      <c r="L69" s="68"/>
      <c r="M69" s="73"/>
    </row>
    <row r="70" spans="1:13" ht="46.5" customHeight="1" x14ac:dyDescent="0.2">
      <c r="A70" s="155" t="s">
        <v>127</v>
      </c>
      <c r="B70" s="155"/>
      <c r="C70" s="155"/>
      <c r="D70" s="155"/>
      <c r="E70" s="155"/>
      <c r="F70" s="155"/>
      <c r="G70" s="155"/>
      <c r="H70" s="155"/>
      <c r="I70" s="155"/>
      <c r="J70" s="155"/>
      <c r="K70" s="66"/>
      <c r="L70" s="68"/>
      <c r="M70" s="73"/>
    </row>
    <row r="71" spans="1:13" ht="46.5" customHeight="1" x14ac:dyDescent="0.2">
      <c r="A71" s="14" t="s">
        <v>18</v>
      </c>
      <c r="B71" s="155" t="s">
        <v>19</v>
      </c>
      <c r="C71" s="155"/>
      <c r="D71" s="64" t="s">
        <v>3</v>
      </c>
      <c r="E71" s="65" t="s">
        <v>0</v>
      </c>
      <c r="F71" s="14" t="s">
        <v>44</v>
      </c>
      <c r="G71" s="14" t="s">
        <v>44</v>
      </c>
      <c r="H71" s="14" t="s">
        <v>150</v>
      </c>
      <c r="I71" s="14" t="s">
        <v>157</v>
      </c>
      <c r="J71" s="14" t="s">
        <v>156</v>
      </c>
      <c r="K71" s="66"/>
      <c r="L71" s="68"/>
      <c r="M71" s="73"/>
    </row>
    <row r="72" spans="1:13" ht="46.5" customHeight="1" x14ac:dyDescent="0.2">
      <c r="A72" s="74" t="s">
        <v>128</v>
      </c>
      <c r="B72" s="75" t="s">
        <v>6</v>
      </c>
      <c r="C72" s="80" t="s">
        <v>146</v>
      </c>
      <c r="D72" s="77" t="s">
        <v>124</v>
      </c>
      <c r="E72" s="87" t="s">
        <v>116</v>
      </c>
      <c r="F72" s="19" t="s">
        <v>149</v>
      </c>
      <c r="G72" s="79" t="s">
        <v>90</v>
      </c>
      <c r="H72" s="26" t="s">
        <v>213</v>
      </c>
      <c r="I72" s="88">
        <v>0.5</v>
      </c>
      <c r="J72" s="26" t="s">
        <v>213</v>
      </c>
      <c r="K72" s="66"/>
      <c r="L72" s="68"/>
      <c r="M72" s="73"/>
    </row>
    <row r="73" spans="1:13" ht="46.5" customHeight="1" x14ac:dyDescent="0.2">
      <c r="A73" s="80" t="s">
        <v>129</v>
      </c>
      <c r="B73" s="75" t="s">
        <v>8</v>
      </c>
      <c r="C73" s="80" t="s">
        <v>130</v>
      </c>
      <c r="D73" s="77" t="s">
        <v>214</v>
      </c>
      <c r="E73" s="87" t="s">
        <v>131</v>
      </c>
      <c r="F73" s="19" t="s">
        <v>149</v>
      </c>
      <c r="G73" s="79" t="s">
        <v>90</v>
      </c>
      <c r="H73" s="26" t="s">
        <v>213</v>
      </c>
      <c r="I73" s="88">
        <v>0.5</v>
      </c>
      <c r="J73" s="26" t="s">
        <v>213</v>
      </c>
      <c r="K73" s="66"/>
      <c r="L73" s="68"/>
      <c r="M73" s="73"/>
    </row>
    <row r="74" spans="1:13" ht="46.5" customHeight="1" x14ac:dyDescent="0.2">
      <c r="A74" s="74" t="s">
        <v>132</v>
      </c>
      <c r="B74" s="75" t="s">
        <v>10</v>
      </c>
      <c r="C74" s="80" t="s">
        <v>133</v>
      </c>
      <c r="D74" s="77" t="s">
        <v>215</v>
      </c>
      <c r="E74" s="87" t="s">
        <v>116</v>
      </c>
      <c r="F74" s="19" t="s">
        <v>149</v>
      </c>
      <c r="G74" s="79" t="s">
        <v>90</v>
      </c>
      <c r="H74" s="26" t="s">
        <v>286</v>
      </c>
      <c r="I74" s="88">
        <v>0.5</v>
      </c>
      <c r="J74" s="15" t="s">
        <v>216</v>
      </c>
      <c r="K74" s="66"/>
      <c r="L74" s="68"/>
      <c r="M74" s="73"/>
    </row>
    <row r="75" spans="1:13" ht="27.75" customHeight="1" x14ac:dyDescent="0.2">
      <c r="A75" s="87"/>
      <c r="B75" s="89"/>
      <c r="C75" s="89"/>
      <c r="D75" s="90"/>
      <c r="E75" s="89"/>
      <c r="F75" s="87"/>
      <c r="G75" s="91"/>
      <c r="H75" s="33" t="s">
        <v>177</v>
      </c>
      <c r="I75" s="34">
        <f>AVERAGE(I72:I74)</f>
        <v>0.5</v>
      </c>
      <c r="J75" s="66"/>
      <c r="K75" s="66"/>
      <c r="L75" s="68"/>
      <c r="M75" s="73"/>
    </row>
    <row r="76" spans="1:13" ht="46.5" customHeight="1" x14ac:dyDescent="0.2">
      <c r="A76" s="157" t="s">
        <v>217</v>
      </c>
      <c r="B76" s="158"/>
      <c r="C76" s="158"/>
      <c r="D76" s="158"/>
      <c r="E76" s="158"/>
      <c r="F76" s="158"/>
      <c r="G76" s="158"/>
      <c r="H76" s="158"/>
      <c r="I76" s="158"/>
      <c r="J76" s="158"/>
      <c r="K76" s="66"/>
      <c r="L76" s="68"/>
      <c r="M76" s="73"/>
    </row>
    <row r="77" spans="1:13" ht="46.5" customHeight="1" x14ac:dyDescent="0.2">
      <c r="A77" s="14" t="s">
        <v>18</v>
      </c>
      <c r="B77" s="155" t="s">
        <v>19</v>
      </c>
      <c r="C77" s="155"/>
      <c r="D77" s="64" t="s">
        <v>3</v>
      </c>
      <c r="E77" s="65" t="s">
        <v>0</v>
      </c>
      <c r="F77" s="14" t="s">
        <v>44</v>
      </c>
      <c r="G77" s="14" t="s">
        <v>138</v>
      </c>
      <c r="H77" s="14" t="s">
        <v>150</v>
      </c>
      <c r="I77" s="14" t="s">
        <v>157</v>
      </c>
      <c r="J77" s="14" t="s">
        <v>156</v>
      </c>
      <c r="K77" s="66"/>
      <c r="L77" s="68"/>
      <c r="M77" s="73"/>
    </row>
    <row r="78" spans="1:13" s="100" customFormat="1" ht="218.25" customHeight="1" x14ac:dyDescent="0.2">
      <c r="A78" s="152" t="s">
        <v>5</v>
      </c>
      <c r="B78" s="92" t="s">
        <v>6</v>
      </c>
      <c r="C78" s="150" t="s">
        <v>77</v>
      </c>
      <c r="D78" s="94" t="s">
        <v>14</v>
      </c>
      <c r="E78" s="93" t="s">
        <v>258</v>
      </c>
      <c r="F78" s="43" t="s">
        <v>105</v>
      </c>
      <c r="G78" s="43" t="s">
        <v>137</v>
      </c>
      <c r="H78" s="58" t="s">
        <v>285</v>
      </c>
      <c r="I78" s="95">
        <v>0.5</v>
      </c>
      <c r="J78" s="96" t="s">
        <v>172</v>
      </c>
      <c r="K78" s="97"/>
      <c r="L78" s="98"/>
      <c r="M78" s="99"/>
    </row>
    <row r="79" spans="1:13" ht="46.5" customHeight="1" x14ac:dyDescent="0.2">
      <c r="A79" s="154"/>
      <c r="B79" s="16" t="s">
        <v>7</v>
      </c>
      <c r="C79" s="18" t="s">
        <v>235</v>
      </c>
      <c r="D79" s="18" t="s">
        <v>78</v>
      </c>
      <c r="E79" s="17" t="s">
        <v>116</v>
      </c>
      <c r="F79" s="19" t="s">
        <v>149</v>
      </c>
      <c r="G79" s="79" t="s">
        <v>90</v>
      </c>
      <c r="H79" s="26" t="s">
        <v>239</v>
      </c>
      <c r="I79" s="88">
        <v>1</v>
      </c>
      <c r="J79" s="15" t="s">
        <v>218</v>
      </c>
      <c r="K79" s="66"/>
      <c r="L79" s="68"/>
      <c r="M79" s="73"/>
    </row>
    <row r="80" spans="1:13" ht="46.5" customHeight="1" x14ac:dyDescent="0.2">
      <c r="A80" s="161" t="s">
        <v>136</v>
      </c>
      <c r="B80" s="16" t="s">
        <v>8</v>
      </c>
      <c r="C80" s="18" t="s">
        <v>174</v>
      </c>
      <c r="D80" s="18" t="s">
        <v>141</v>
      </c>
      <c r="E80" s="15" t="s">
        <v>51</v>
      </c>
      <c r="F80" s="19" t="s">
        <v>149</v>
      </c>
      <c r="G80" s="79" t="s">
        <v>90</v>
      </c>
      <c r="H80" s="18" t="s">
        <v>284</v>
      </c>
      <c r="I80" s="88">
        <v>1</v>
      </c>
      <c r="J80" s="38" t="s">
        <v>176</v>
      </c>
      <c r="K80" s="66"/>
      <c r="L80" s="68"/>
      <c r="M80" s="73"/>
    </row>
    <row r="81" spans="1:10" ht="81.75" customHeight="1" x14ac:dyDescent="0.2">
      <c r="A81" s="162"/>
      <c r="B81" s="25" t="s">
        <v>22</v>
      </c>
      <c r="C81" s="18" t="s">
        <v>219</v>
      </c>
      <c r="D81" s="26" t="s">
        <v>79</v>
      </c>
      <c r="E81" s="15" t="s">
        <v>51</v>
      </c>
      <c r="F81" s="19" t="s">
        <v>149</v>
      </c>
      <c r="G81" s="79" t="s">
        <v>90</v>
      </c>
      <c r="H81" s="18" t="s">
        <v>175</v>
      </c>
      <c r="I81" s="88">
        <v>1</v>
      </c>
      <c r="J81" s="38" t="s">
        <v>176</v>
      </c>
    </row>
    <row r="82" spans="1:10" ht="108" customHeight="1" x14ac:dyDescent="0.2">
      <c r="A82" s="160" t="s">
        <v>9</v>
      </c>
      <c r="B82" s="25" t="s">
        <v>10</v>
      </c>
      <c r="C82" s="18" t="s">
        <v>237</v>
      </c>
      <c r="D82" s="26" t="s">
        <v>139</v>
      </c>
      <c r="E82" s="15" t="s">
        <v>51</v>
      </c>
      <c r="F82" s="19" t="s">
        <v>149</v>
      </c>
      <c r="G82" s="79" t="s">
        <v>90</v>
      </c>
      <c r="H82" s="18" t="s">
        <v>220</v>
      </c>
      <c r="I82" s="88">
        <v>1</v>
      </c>
      <c r="J82" s="101" t="s">
        <v>220</v>
      </c>
    </row>
    <row r="83" spans="1:10" ht="63" customHeight="1" x14ac:dyDescent="0.2">
      <c r="A83" s="160"/>
      <c r="B83" s="25" t="s">
        <v>11</v>
      </c>
      <c r="C83" s="18" t="s">
        <v>236</v>
      </c>
      <c r="D83" s="26" t="s">
        <v>140</v>
      </c>
      <c r="E83" s="15" t="s">
        <v>51</v>
      </c>
      <c r="F83" s="19">
        <v>45292</v>
      </c>
      <c r="G83" s="19">
        <v>45319</v>
      </c>
      <c r="H83" s="26" t="s">
        <v>155</v>
      </c>
      <c r="I83" s="88">
        <v>1</v>
      </c>
      <c r="J83" s="26" t="s">
        <v>221</v>
      </c>
    </row>
    <row r="84" spans="1:10" ht="75.75" customHeight="1" x14ac:dyDescent="0.2">
      <c r="A84" s="152" t="s">
        <v>12</v>
      </c>
      <c r="B84" s="25" t="s">
        <v>13</v>
      </c>
      <c r="C84" s="18" t="s">
        <v>222</v>
      </c>
      <c r="D84" s="26" t="s">
        <v>223</v>
      </c>
      <c r="E84" s="15" t="s">
        <v>259</v>
      </c>
      <c r="F84" s="19" t="s">
        <v>224</v>
      </c>
      <c r="G84" s="19" t="s">
        <v>137</v>
      </c>
      <c r="H84" s="23" t="s">
        <v>283</v>
      </c>
      <c r="I84" s="88">
        <v>0</v>
      </c>
      <c r="J84" s="23" t="s">
        <v>283</v>
      </c>
    </row>
    <row r="85" spans="1:10" ht="78" customHeight="1" x14ac:dyDescent="0.2">
      <c r="A85" s="154"/>
      <c r="B85" s="25" t="s">
        <v>36</v>
      </c>
      <c r="C85" s="18" t="s">
        <v>46</v>
      </c>
      <c r="D85" s="26" t="s">
        <v>47</v>
      </c>
      <c r="E85" s="15" t="s">
        <v>260</v>
      </c>
      <c r="F85" s="19" t="s">
        <v>224</v>
      </c>
      <c r="G85" s="19" t="s">
        <v>137</v>
      </c>
      <c r="H85" s="23" t="s">
        <v>282</v>
      </c>
      <c r="I85" s="88">
        <v>0</v>
      </c>
      <c r="J85" s="23" t="s">
        <v>282</v>
      </c>
    </row>
    <row r="86" spans="1:10" ht="53.25" customHeight="1" x14ac:dyDescent="0.2">
      <c r="A86" s="151" t="s">
        <v>16</v>
      </c>
      <c r="B86" s="25" t="s">
        <v>17</v>
      </c>
      <c r="C86" s="18" t="s">
        <v>238</v>
      </c>
      <c r="D86" s="102" t="s">
        <v>225</v>
      </c>
      <c r="E86" s="15" t="s">
        <v>15</v>
      </c>
      <c r="F86" s="19" t="s">
        <v>224</v>
      </c>
      <c r="G86" s="19" t="s">
        <v>137</v>
      </c>
      <c r="H86" s="23" t="s">
        <v>282</v>
      </c>
      <c r="I86" s="88">
        <v>0</v>
      </c>
      <c r="J86" s="23" t="s">
        <v>282</v>
      </c>
    </row>
    <row r="87" spans="1:10" ht="68.25" customHeight="1" x14ac:dyDescent="0.2">
      <c r="A87" s="151"/>
      <c r="B87" s="25" t="s">
        <v>42</v>
      </c>
      <c r="C87" s="26" t="s">
        <v>48</v>
      </c>
      <c r="D87" s="26" t="s">
        <v>71</v>
      </c>
      <c r="E87" s="15" t="s">
        <v>15</v>
      </c>
      <c r="F87" s="19" t="s">
        <v>224</v>
      </c>
      <c r="G87" s="19" t="s">
        <v>137</v>
      </c>
      <c r="H87" s="23" t="s">
        <v>282</v>
      </c>
      <c r="I87" s="88">
        <v>0</v>
      </c>
      <c r="J87" s="23" t="s">
        <v>282</v>
      </c>
    </row>
    <row r="88" spans="1:10" ht="28.5" customHeight="1" x14ac:dyDescent="0.2">
      <c r="G88" s="104"/>
      <c r="H88" s="105" t="s">
        <v>178</v>
      </c>
      <c r="I88" s="106">
        <f>AVERAGE(I78:I87)</f>
        <v>0.55000000000000004</v>
      </c>
    </row>
    <row r="89" spans="1:10" ht="27" customHeight="1" x14ac:dyDescent="0.2">
      <c r="A89" s="155" t="s">
        <v>143</v>
      </c>
      <c r="B89" s="155"/>
      <c r="C89" s="155"/>
      <c r="D89" s="155"/>
      <c r="E89" s="155"/>
      <c r="F89" s="155"/>
      <c r="G89" s="155"/>
      <c r="H89" s="155"/>
      <c r="I89" s="155"/>
      <c r="J89" s="155"/>
    </row>
    <row r="90" spans="1:10" ht="22.5" customHeight="1" x14ac:dyDescent="0.2">
      <c r="A90" s="14" t="s">
        <v>18</v>
      </c>
      <c r="B90" s="155" t="s">
        <v>19</v>
      </c>
      <c r="C90" s="155"/>
      <c r="D90" s="65" t="s">
        <v>3</v>
      </c>
      <c r="E90" s="65" t="s">
        <v>0</v>
      </c>
      <c r="F90" s="14" t="s">
        <v>44</v>
      </c>
      <c r="G90" s="14" t="s">
        <v>44</v>
      </c>
      <c r="H90" s="14" t="s">
        <v>150</v>
      </c>
      <c r="I90" s="14" t="s">
        <v>157</v>
      </c>
      <c r="J90" s="14" t="s">
        <v>156</v>
      </c>
    </row>
    <row r="91" spans="1:10" ht="50.25" customHeight="1" x14ac:dyDescent="0.2">
      <c r="A91" s="74" t="s">
        <v>142</v>
      </c>
      <c r="B91" s="75" t="s">
        <v>6</v>
      </c>
      <c r="C91" s="26" t="s">
        <v>144</v>
      </c>
      <c r="D91" s="77" t="s">
        <v>179</v>
      </c>
      <c r="E91" s="78" t="s">
        <v>261</v>
      </c>
      <c r="F91" s="19" t="s">
        <v>149</v>
      </c>
      <c r="G91" s="79" t="s">
        <v>90</v>
      </c>
      <c r="H91" s="23" t="s">
        <v>281</v>
      </c>
      <c r="I91" s="88">
        <v>0</v>
      </c>
      <c r="J91" s="23" t="s">
        <v>281</v>
      </c>
    </row>
    <row r="92" spans="1:10" ht="48.75" customHeight="1" x14ac:dyDescent="0.2">
      <c r="A92" s="78" t="s">
        <v>145</v>
      </c>
      <c r="B92" s="75" t="s">
        <v>8</v>
      </c>
      <c r="C92" s="26" t="s">
        <v>147</v>
      </c>
      <c r="D92" s="77" t="s">
        <v>180</v>
      </c>
      <c r="E92" s="78" t="s">
        <v>261</v>
      </c>
      <c r="F92" s="19" t="s">
        <v>149</v>
      </c>
      <c r="G92" s="79" t="s">
        <v>90</v>
      </c>
      <c r="H92" s="23" t="s">
        <v>281</v>
      </c>
      <c r="I92" s="88">
        <v>1</v>
      </c>
      <c r="J92" s="23" t="s">
        <v>281</v>
      </c>
    </row>
    <row r="93" spans="1:10" ht="48.75" customHeight="1" thickBot="1" x14ac:dyDescent="0.25">
      <c r="A93" s="107"/>
      <c r="F93" s="5"/>
      <c r="G93" s="5"/>
      <c r="H93" s="33" t="s">
        <v>181</v>
      </c>
      <c r="I93" s="34">
        <f>AVERAGE(I83:I92)</f>
        <v>0.31874999999999998</v>
      </c>
    </row>
    <row r="94" spans="1:10" s="1" customFormat="1" ht="48.75" customHeight="1" x14ac:dyDescent="0.2">
      <c r="A94" s="109"/>
      <c r="B94" s="110"/>
      <c r="C94" s="110"/>
      <c r="D94" s="111" t="s">
        <v>184</v>
      </c>
      <c r="E94" s="112" t="s">
        <v>185</v>
      </c>
      <c r="F94" s="113"/>
      <c r="G94" s="114"/>
      <c r="H94" s="115"/>
      <c r="I94" s="116"/>
      <c r="J94" s="117"/>
    </row>
    <row r="95" spans="1:10" s="1" customFormat="1" ht="27" customHeight="1" x14ac:dyDescent="0.2">
      <c r="A95" s="109"/>
      <c r="B95" s="110"/>
      <c r="C95" s="110"/>
      <c r="D95" s="118" t="s">
        <v>188</v>
      </c>
      <c r="E95" s="119">
        <f>I16</f>
        <v>0.3833333333333333</v>
      </c>
      <c r="F95" s="113"/>
      <c r="G95" s="114"/>
      <c r="H95" s="115"/>
      <c r="I95" s="116"/>
      <c r="J95" s="117"/>
    </row>
    <row r="96" spans="1:10" s="1" customFormat="1" ht="27" customHeight="1" x14ac:dyDescent="0.2">
      <c r="A96" s="109"/>
      <c r="B96" s="110"/>
      <c r="C96" s="110"/>
      <c r="D96" s="118" t="s">
        <v>108</v>
      </c>
      <c r="E96" s="119">
        <f>I33</f>
        <v>0.37857142857142856</v>
      </c>
      <c r="F96" s="113"/>
      <c r="G96" s="114"/>
      <c r="H96" s="115"/>
      <c r="I96" s="116"/>
      <c r="J96" s="117"/>
    </row>
    <row r="97" spans="1:10" s="1" customFormat="1" ht="27" customHeight="1" x14ac:dyDescent="0.2">
      <c r="A97" s="109"/>
      <c r="B97" s="110"/>
      <c r="C97" s="110"/>
      <c r="D97" s="118" t="s">
        <v>148</v>
      </c>
      <c r="E97" s="119">
        <f>I49</f>
        <v>0.24999999999999997</v>
      </c>
      <c r="F97" s="113"/>
      <c r="G97" s="114"/>
      <c r="H97" s="115"/>
      <c r="I97" s="116"/>
      <c r="J97" s="117"/>
    </row>
    <row r="98" spans="1:10" s="1" customFormat="1" ht="27" customHeight="1" x14ac:dyDescent="0.2">
      <c r="A98" s="109"/>
      <c r="B98" s="110"/>
      <c r="C98" s="110"/>
      <c r="D98" s="118" t="s">
        <v>117</v>
      </c>
      <c r="E98" s="119">
        <f>I56</f>
        <v>0.27500000000000002</v>
      </c>
      <c r="F98" s="113"/>
      <c r="G98" s="114"/>
      <c r="H98" s="115"/>
      <c r="I98" s="116"/>
      <c r="J98" s="117"/>
    </row>
    <row r="99" spans="1:10" s="1" customFormat="1" ht="27" customHeight="1" x14ac:dyDescent="0.2">
      <c r="A99" s="109"/>
      <c r="B99" s="110"/>
      <c r="C99" s="110"/>
      <c r="D99" s="118" t="s">
        <v>118</v>
      </c>
      <c r="E99" s="119">
        <f>I62</f>
        <v>0.25</v>
      </c>
      <c r="F99" s="113"/>
      <c r="G99" s="114"/>
      <c r="H99" s="115"/>
      <c r="I99" s="116"/>
      <c r="J99" s="117"/>
    </row>
    <row r="100" spans="1:10" s="1" customFormat="1" ht="51.75" customHeight="1" x14ac:dyDescent="0.2">
      <c r="A100" s="109"/>
      <c r="B100" s="110"/>
      <c r="C100" s="110"/>
      <c r="D100" s="118" t="s">
        <v>120</v>
      </c>
      <c r="E100" s="119">
        <f>I68</f>
        <v>0.5</v>
      </c>
      <c r="F100" s="113"/>
      <c r="G100" s="114"/>
      <c r="H100" s="115"/>
      <c r="I100" s="116"/>
      <c r="J100" s="117"/>
    </row>
    <row r="101" spans="1:10" s="1" customFormat="1" ht="24" customHeight="1" x14ac:dyDescent="0.2">
      <c r="A101" s="109"/>
      <c r="B101" s="110"/>
      <c r="C101" s="110"/>
      <c r="D101" s="118" t="s">
        <v>127</v>
      </c>
      <c r="E101" s="119">
        <f>I75</f>
        <v>0.5</v>
      </c>
      <c r="F101" s="113"/>
      <c r="G101" s="114"/>
      <c r="H101" s="115"/>
      <c r="I101" s="116"/>
      <c r="J101" s="117"/>
    </row>
    <row r="102" spans="1:10" s="1" customFormat="1" ht="28.5" customHeight="1" x14ac:dyDescent="0.2">
      <c r="A102" s="109"/>
      <c r="B102" s="110"/>
      <c r="C102" s="110"/>
      <c r="D102" s="118" t="s">
        <v>217</v>
      </c>
      <c r="E102" s="119">
        <f>I88</f>
        <v>0.55000000000000004</v>
      </c>
      <c r="F102" s="113"/>
      <c r="G102" s="114"/>
      <c r="H102" s="115"/>
      <c r="I102" s="116"/>
      <c r="J102" s="117"/>
    </row>
    <row r="103" spans="1:10" s="1" customFormat="1" ht="44.25" customHeight="1" x14ac:dyDescent="0.2">
      <c r="A103" s="109"/>
      <c r="B103" s="110"/>
      <c r="C103" s="110"/>
      <c r="D103" s="118" t="s">
        <v>143</v>
      </c>
      <c r="E103" s="119">
        <f>I93</f>
        <v>0.31874999999999998</v>
      </c>
      <c r="F103" s="113"/>
      <c r="G103" s="114"/>
      <c r="H103" s="115"/>
      <c r="I103" s="116"/>
      <c r="J103" s="117"/>
    </row>
    <row r="104" spans="1:10" s="1" customFormat="1" ht="50.25" customHeight="1" thickBot="1" x14ac:dyDescent="0.25">
      <c r="A104" s="120"/>
      <c r="B104" s="121"/>
      <c r="C104" s="121"/>
      <c r="D104" s="122" t="s">
        <v>189</v>
      </c>
      <c r="E104" s="123">
        <f>AVERAGE(E95:E103)</f>
        <v>0.37840608465608466</v>
      </c>
      <c r="F104" s="124"/>
      <c r="G104" s="125"/>
      <c r="H104" s="126"/>
      <c r="I104" s="127"/>
      <c r="J104" s="128"/>
    </row>
    <row r="105" spans="1:10" s="1" customFormat="1" ht="71.25" customHeight="1" x14ac:dyDescent="0.2">
      <c r="C105" s="129" t="s">
        <v>186</v>
      </c>
      <c r="F105" s="2"/>
      <c r="G105" s="3"/>
      <c r="H105" s="130"/>
      <c r="I105" s="131"/>
      <c r="J105" s="132"/>
    </row>
    <row r="106" spans="1:10" s="1" customFormat="1" ht="14.25" customHeight="1" x14ac:dyDescent="0.2">
      <c r="C106" s="133" t="s">
        <v>187</v>
      </c>
      <c r="F106" s="2"/>
      <c r="G106" s="3"/>
      <c r="H106" s="130"/>
      <c r="I106" s="131"/>
      <c r="J106" s="132"/>
    </row>
    <row r="107" spans="1:10" s="1" customFormat="1" ht="9" customHeight="1" x14ac:dyDescent="0.2">
      <c r="C107" s="134" t="s">
        <v>240</v>
      </c>
      <c r="F107" s="2"/>
      <c r="G107" s="3"/>
      <c r="H107" s="130"/>
      <c r="I107" s="131"/>
      <c r="J107" s="132"/>
    </row>
    <row r="108" spans="1:10" ht="48.75" customHeight="1" x14ac:dyDescent="0.2">
      <c r="F108" s="5"/>
      <c r="G108" s="5"/>
    </row>
    <row r="109" spans="1:10" ht="61.5" customHeight="1" x14ac:dyDescent="0.2">
      <c r="F109" s="5"/>
      <c r="G109" s="5"/>
    </row>
    <row r="110" spans="1:10" ht="48.75" customHeight="1" x14ac:dyDescent="0.2">
      <c r="F110" s="5"/>
      <c r="G110" s="5"/>
    </row>
    <row r="111" spans="1:10" ht="48.75" customHeight="1" x14ac:dyDescent="0.2">
      <c r="F111" s="5"/>
      <c r="G111" s="5"/>
    </row>
    <row r="112" spans="1:10" ht="48.75" customHeight="1" x14ac:dyDescent="0.2">
      <c r="F112" s="5"/>
      <c r="G112" s="5"/>
    </row>
    <row r="113" spans="6:7" ht="40.5" customHeight="1" x14ac:dyDescent="0.2">
      <c r="F113" s="5"/>
      <c r="G113" s="5"/>
    </row>
    <row r="114" spans="6:7" x14ac:dyDescent="0.2">
      <c r="F114" s="5"/>
      <c r="G114" s="5"/>
    </row>
    <row r="115" spans="6:7" x14ac:dyDescent="0.2">
      <c r="F115" s="5"/>
      <c r="G115" s="5"/>
    </row>
    <row r="116" spans="6:7" x14ac:dyDescent="0.2">
      <c r="F116" s="5"/>
      <c r="G116" s="5"/>
    </row>
    <row r="117" spans="6:7" ht="57" customHeight="1" x14ac:dyDescent="0.2">
      <c r="F117" s="5"/>
      <c r="G117" s="5"/>
    </row>
    <row r="118" spans="6:7" x14ac:dyDescent="0.2">
      <c r="F118" s="5"/>
      <c r="G118" s="5"/>
    </row>
    <row r="119" spans="6:7" ht="43.35" customHeight="1" x14ac:dyDescent="0.2"/>
    <row r="120" spans="6:7" ht="72.75" customHeight="1" x14ac:dyDescent="0.2"/>
    <row r="121" spans="6:7" x14ac:dyDescent="0.2">
      <c r="F121" s="5"/>
      <c r="G121" s="5"/>
    </row>
    <row r="122" spans="6:7" ht="48.75" customHeight="1" x14ac:dyDescent="0.2">
      <c r="F122" s="5"/>
      <c r="G122" s="5"/>
    </row>
    <row r="123" spans="6:7" ht="12.95" customHeight="1" x14ac:dyDescent="0.2">
      <c r="F123" s="5"/>
      <c r="G123" s="5"/>
    </row>
    <row r="124" spans="6:7" x14ac:dyDescent="0.2">
      <c r="F124" s="5"/>
      <c r="G124" s="5"/>
    </row>
    <row r="125" spans="6:7" ht="24" customHeight="1" x14ac:dyDescent="0.2">
      <c r="F125" s="5"/>
      <c r="G125" s="5"/>
    </row>
    <row r="126" spans="6:7" x14ac:dyDescent="0.2">
      <c r="F126" s="5"/>
      <c r="G126" s="5"/>
    </row>
    <row r="127" spans="6:7" ht="44.25" customHeight="1" x14ac:dyDescent="0.2">
      <c r="F127" s="5"/>
      <c r="G127" s="5"/>
    </row>
    <row r="128" spans="6:7" ht="50.25" customHeight="1" x14ac:dyDescent="0.2">
      <c r="F128" s="5"/>
      <c r="G128" s="5"/>
    </row>
    <row r="129" ht="71.25" customHeight="1" x14ac:dyDescent="0.2"/>
    <row r="130" ht="73.5" customHeight="1" x14ac:dyDescent="0.2"/>
    <row r="131" ht="67.5" customHeight="1" x14ac:dyDescent="0.2"/>
    <row r="132" ht="71.25" customHeight="1" x14ac:dyDescent="0.2"/>
    <row r="133" ht="73.5" customHeight="1" x14ac:dyDescent="0.2"/>
    <row r="134" ht="67.5" customHeight="1" x14ac:dyDescent="0.2"/>
  </sheetData>
  <mergeCells count="43">
    <mergeCell ref="A5:B5"/>
    <mergeCell ref="C5:F5"/>
    <mergeCell ref="A6:J6"/>
    <mergeCell ref="A1:J1"/>
    <mergeCell ref="A2:B2"/>
    <mergeCell ref="A3:B3"/>
    <mergeCell ref="C3:F3"/>
    <mergeCell ref="A4:B4"/>
    <mergeCell ref="A8:J8"/>
    <mergeCell ref="A17:J17"/>
    <mergeCell ref="A35:J35"/>
    <mergeCell ref="A50:J50"/>
    <mergeCell ref="B9:C9"/>
    <mergeCell ref="A12:A13"/>
    <mergeCell ref="A37:A38"/>
    <mergeCell ref="A31:A32"/>
    <mergeCell ref="B36:C36"/>
    <mergeCell ref="B18:C18"/>
    <mergeCell ref="B90:C90"/>
    <mergeCell ref="A39:A40"/>
    <mergeCell ref="A41:A42"/>
    <mergeCell ref="A58:J58"/>
    <mergeCell ref="A63:J63"/>
    <mergeCell ref="A70:J70"/>
    <mergeCell ref="A76:J76"/>
    <mergeCell ref="A89:J89"/>
    <mergeCell ref="A82:A83"/>
    <mergeCell ref="B64:C64"/>
    <mergeCell ref="B71:C71"/>
    <mergeCell ref="B77:C77"/>
    <mergeCell ref="A78:A79"/>
    <mergeCell ref="A80:A81"/>
    <mergeCell ref="A43:A45"/>
    <mergeCell ref="A52:A53"/>
    <mergeCell ref="A86:A87"/>
    <mergeCell ref="A24:A26"/>
    <mergeCell ref="A84:A85"/>
    <mergeCell ref="A19:A23"/>
    <mergeCell ref="B51:C51"/>
    <mergeCell ref="A46:A48"/>
    <mergeCell ref="B59:C59"/>
    <mergeCell ref="A60:A61"/>
    <mergeCell ref="A29:A30"/>
  </mergeCells>
  <phoneticPr fontId="2" type="noConversion"/>
  <hyperlinks>
    <hyperlink ref="J13" r:id="rId1" display="https://corpocesar.gov.co/registro_de_activos_informacion.html"/>
    <hyperlink ref="J20" r:id="rId2" display="https://www.corpocesar.gov.co/rendicion-cuentas-2023_Y_cuatrenio.html_x000a_"/>
    <hyperlink ref="J22" display="se evidencia la Audiencia publica de rendicion de cuentas realizada en diciembre de 20223 pra los periodos de 2023 y cuatrenio _x000a_https://www.corpocesar.gov.co/rendicion-cuentas-2023_Y_cuatrenio.html_x000a__x000a_Listado de inscritos_x000a_Formato de inscripción de preguntas"/>
    <hyperlink ref="J24" display=" se realizo la Audiencia pública para la aprobacion del plan de accion cuatrienal 2024-2027  donde se expuso los programas y proyectos de este y la fuentes de financiacion_x000a_https://www.corpocesar.gov.co/Plan-de-accion-2024-2027.html_x000a_Resolución No. 0045 del"/>
    <hyperlink ref="J26" r:id="rId3"/>
    <hyperlink ref="J27" r:id="rId4" display="https://www.corpocesar.gov.co/files/2024/05/COMUNICACIONES/BoletinPrensa-122-29-04-2024.pdf"/>
    <hyperlink ref="J39" r:id="rId5" display="https://www.corpocesar.gov.co/Informe-sobre-la-atencion-a-las-peticiones,-quejas-y-reclamos---PQRD.html"/>
    <hyperlink ref="J60" r:id="rId6" display="https://corpocesar.gov.co/registro_de_activos_informacion.html"/>
    <hyperlink ref="J61" r:id="rId7"/>
    <hyperlink ref="J65" display=" se realizo la Audiencia pública para la aprobacion del plan de accion cuatrienal 2024-2027  donde se expuso los programas y proyectos de este y la fuentes de financiacion_x000a_https://www.corpocesar.gov.co/Plan-de-accion-2024-2027.html_x000a_Resolución No. 0045 del"/>
    <hyperlink ref="J78" r:id="rId8"/>
    <hyperlink ref="J44" r:id="rId9"/>
    <hyperlink ref="J47" r:id="rId10" display="https://www.corpocesar.gov.co/estadisticas_P.Q.R.S.html"/>
    <hyperlink ref="J11" r:id="rId11"/>
    <hyperlink ref="J40:J42" r:id="rId12" display="https://www.corpocesar.gov.co/Informe-sobre-la-atencion-a-las-peticiones,-quejas-y-reclamos---PQRD.html"/>
    <hyperlink ref="J45" r:id="rId13" display="https://www.corpocesar.gov.co/Informe-sobre-la-atencion-a-las-peticiones,-quejas-y-reclamos---PQRD.html"/>
  </hyperlinks>
  <printOptions verticalCentered="1"/>
  <pageMargins left="0.31496062992125984" right="0.11811023622047245" top="0.55118110236220474" bottom="0.55118110236220474" header="0.31496062992125984" footer="0.31496062992125984"/>
  <pageSetup paperSize="9" scale="50" orientation="landscape" r:id="rId14"/>
  <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COMPONENTES PLAN ANTICORRUPCIÓN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sorozco</dc:creator>
  <cp:lastModifiedBy>LENOVO</cp:lastModifiedBy>
  <cp:lastPrinted>2024-05-22T19:55:16Z</cp:lastPrinted>
  <dcterms:created xsi:type="dcterms:W3CDTF">2021-04-26T19:35:17Z</dcterms:created>
  <dcterms:modified xsi:type="dcterms:W3CDTF">2024-05-23T19:26:06Z</dcterms:modified>
</cp:coreProperties>
</file>